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組合せ　２部" sheetId="1" r:id="rId1"/>
    <sheet name="ﾁｰﾑ名" sheetId="2" r:id="rId2"/>
  </sheets>
  <definedNames>
    <definedName name="_xlnm.Print_Area" localSheetId="0">'組合せ　２部'!$A$1:$BP$327</definedName>
  </definedNames>
  <calcPr fullCalcOnLoad="1"/>
</workbook>
</file>

<file path=xl/sharedStrings.xml><?xml version="1.0" encoding="utf-8"?>
<sst xmlns="http://schemas.openxmlformats.org/spreadsheetml/2006/main" count="257" uniqueCount="170">
  <si>
    <t>勝点</t>
  </si>
  <si>
    <t>失点</t>
  </si>
  <si>
    <t>順位</t>
  </si>
  <si>
    <t>出　　場　　チ　　ー　　ム</t>
  </si>
  <si>
    <t>①</t>
  </si>
  <si>
    <t>②</t>
  </si>
  <si>
    <t>③</t>
  </si>
  <si>
    <t>④</t>
  </si>
  <si>
    <t>⑤</t>
  </si>
  <si>
    <t>⑥</t>
  </si>
  <si>
    <t>得点</t>
  </si>
  <si>
    <t>得失</t>
  </si>
  <si>
    <t>勝数</t>
  </si>
  <si>
    <t>引分</t>
  </si>
  <si>
    <t>1位</t>
  </si>
  <si>
    <t>2位</t>
  </si>
  <si>
    <t>A3</t>
  </si>
  <si>
    <t>3位</t>
  </si>
  <si>
    <t>C1</t>
  </si>
  <si>
    <t>C2</t>
  </si>
  <si>
    <t>時　　間</t>
  </si>
  <si>
    <t>Ａ　　コ　　ー　　ト</t>
  </si>
  <si>
    <t>審　判</t>
  </si>
  <si>
    <t>Ｂ　　コ　　ー　　ト</t>
  </si>
  <si>
    <t>９：００</t>
  </si>
  <si>
    <t>B1</t>
  </si>
  <si>
    <t>B3</t>
  </si>
  <si>
    <t>A2</t>
  </si>
  <si>
    <t>Ａブロック</t>
  </si>
  <si>
    <t>Cブロック</t>
  </si>
  <si>
    <t>A1</t>
  </si>
  <si>
    <t>B2</t>
  </si>
  <si>
    <t>天沼FC</t>
  </si>
  <si>
    <t>リベルティ大間々</t>
  </si>
  <si>
    <t>笠東ＦＣ</t>
  </si>
  <si>
    <t>ＦＣ笠懸’８４</t>
  </si>
  <si>
    <t>桐生広沢ＦＣ</t>
  </si>
  <si>
    <t>川内ＦＣ</t>
  </si>
  <si>
    <t>桐生北少年サッカークラブ</t>
  </si>
  <si>
    <t>新桐生ジュニオール</t>
  </si>
  <si>
    <t xml:space="preserve">桐生境野ＦＣ </t>
  </si>
  <si>
    <t>相生ＦＣ</t>
  </si>
  <si>
    <t>ＦＣ桐生</t>
  </si>
  <si>
    <t>新里中央ＦＣ</t>
  </si>
  <si>
    <t>新里東ＦＣ</t>
  </si>
  <si>
    <t>10/18</t>
  </si>
  <si>
    <t>1位ブロック</t>
  </si>
  <si>
    <t>2位ブロック</t>
  </si>
  <si>
    <t>A1位</t>
  </si>
  <si>
    <t>B1位</t>
  </si>
  <si>
    <t>C1位</t>
  </si>
  <si>
    <t>A2位</t>
  </si>
  <si>
    <t>B2位</t>
  </si>
  <si>
    <t>C2位</t>
  </si>
  <si>
    <t>A3位</t>
  </si>
  <si>
    <t>B3位</t>
  </si>
  <si>
    <t>あ</t>
  </si>
  <si>
    <t>あ</t>
  </si>
  <si>
    <t>Ａ１位</t>
  </si>
  <si>
    <t>う</t>
  </si>
  <si>
    <t>う</t>
  </si>
  <si>
    <t>い</t>
  </si>
  <si>
    <t>い</t>
  </si>
  <si>
    <t>Ｃ２位</t>
  </si>
  <si>
    <t>Ｂ１位</t>
  </si>
  <si>
    <t>え</t>
  </si>
  <si>
    <t>Ｃ１位</t>
  </si>
  <si>
    <t>Ｂ２位</t>
  </si>
  <si>
    <t>Ａ２位</t>
  </si>
  <si>
    <t>お</t>
  </si>
  <si>
    <t>お</t>
  </si>
  <si>
    <t>き</t>
  </si>
  <si>
    <t>か</t>
  </si>
  <si>
    <t>か</t>
  </si>
  <si>
    <t>あ負</t>
  </si>
  <si>
    <t>い負</t>
  </si>
  <si>
    <t>く</t>
  </si>
  <si>
    <t>く</t>
  </si>
  <si>
    <t>う負</t>
  </si>
  <si>
    <t>え負</t>
  </si>
  <si>
    <t>１３：３０</t>
  </si>
  <si>
    <t>②</t>
  </si>
  <si>
    <t>う</t>
  </si>
  <si>
    <t>え</t>
  </si>
  <si>
    <t>え</t>
  </si>
  <si>
    <t>③</t>
  </si>
  <si>
    <t>④</t>
  </si>
  <si>
    <t>Ａブロック</t>
  </si>
  <si>
    <t>Bブロック</t>
  </si>
  <si>
    <t>C2</t>
  </si>
  <si>
    <t>C3</t>
  </si>
  <si>
    <t>Cブロック</t>
  </si>
  <si>
    <t>ブロック</t>
  </si>
  <si>
    <t>Bブロック</t>
  </si>
  <si>
    <t>⑤</t>
  </si>
  <si>
    <t>⑥</t>
  </si>
  <si>
    <t>⑦</t>
  </si>
  <si>
    <t>第６８回桐生市市民体育大会サッカー大会　少年の部（２部）</t>
  </si>
  <si>
    <t>A2</t>
  </si>
  <si>
    <t>A4</t>
  </si>
  <si>
    <t>B5</t>
  </si>
  <si>
    <t>B6</t>
  </si>
  <si>
    <t>B7</t>
  </si>
  <si>
    <t>B8</t>
  </si>
  <si>
    <t>C1</t>
  </si>
  <si>
    <t>C3</t>
  </si>
  <si>
    <t>お</t>
  </si>
  <si>
    <t>あ勝</t>
  </si>
  <si>
    <t>い勝</t>
  </si>
  <si>
    <t>き</t>
  </si>
  <si>
    <t>く</t>
  </si>
  <si>
    <t>C3</t>
  </si>
  <si>
    <t>う勝</t>
  </si>
  <si>
    <t>え勝</t>
  </si>
  <si>
    <t>く</t>
  </si>
  <si>
    <t>え</t>
  </si>
  <si>
    <t>え</t>
  </si>
  <si>
    <t>２部</t>
  </si>
  <si>
    <t>A4位</t>
  </si>
  <si>
    <t>B4位</t>
  </si>
  <si>
    <t>3・4位ブロック</t>
  </si>
  <si>
    <t>９：４５</t>
  </si>
  <si>
    <t>１０：３０</t>
  </si>
  <si>
    <t>１１：１５</t>
  </si>
  <si>
    <t>１２：００</t>
  </si>
  <si>
    <t>１２：４５</t>
  </si>
  <si>
    <t>B2</t>
  </si>
  <si>
    <t>B1</t>
  </si>
  <si>
    <t>Ａ　　コ　　ー　　ト</t>
  </si>
  <si>
    <t>Ｂ　　コ　　ー　　ト</t>
  </si>
  <si>
    <t>①</t>
  </si>
  <si>
    <t>時　間</t>
  </si>
  <si>
    <t>③</t>
  </si>
  <si>
    <t>9：00</t>
  </si>
  <si>
    <t>9：50</t>
  </si>
  <si>
    <t>10：40</t>
  </si>
  <si>
    <t>11：30</t>
  </si>
  <si>
    <t>12：20</t>
  </si>
  <si>
    <t>13：10</t>
  </si>
  <si>
    <t>Ａ３位</t>
  </si>
  <si>
    <t>Ｂ３位</t>
  </si>
  <si>
    <t>Ａ４位</t>
  </si>
  <si>
    <t>A3</t>
  </si>
  <si>
    <t>優勝</t>
  </si>
  <si>
    <t>準優勝</t>
  </si>
  <si>
    <t>第3位</t>
  </si>
  <si>
    <t>第６８回桐生市市民体育大会サッカー大会　少年の部（２部）</t>
  </si>
  <si>
    <t>合計</t>
  </si>
  <si>
    <t>桐生西ＦＣ</t>
  </si>
  <si>
    <t>リベルティ大間々</t>
  </si>
  <si>
    <t>新里中央ＦＣ</t>
  </si>
  <si>
    <t>新桐生ジュニオール</t>
  </si>
  <si>
    <t>天沼FC</t>
  </si>
  <si>
    <t>桐生広沢ＦＣ</t>
  </si>
  <si>
    <t>桐生西ＦＣ</t>
  </si>
  <si>
    <t>桐生北少年ＳＣ</t>
  </si>
  <si>
    <t>A４位</t>
  </si>
  <si>
    <t>B４位</t>
  </si>
  <si>
    <t>B4</t>
  </si>
  <si>
    <t>A4</t>
  </si>
  <si>
    <t>B3</t>
  </si>
  <si>
    <t>A3</t>
  </si>
  <si>
    <t>10：40</t>
  </si>
  <si>
    <t>※試合時間は、１５分-５分-１５分とする。</t>
  </si>
  <si>
    <t>9：45</t>
  </si>
  <si>
    <t>11：25</t>
  </si>
  <si>
    <t>【大会第１日目】　10月18日(日）　　ユーユー広場　　　予選　　</t>
  </si>
  <si>
    <t>10/24</t>
  </si>
  <si>
    <t>【大会第２日目】　10月２４日(土）　　黒保根運動公園　　　決勝リーグ等</t>
  </si>
  <si>
    <t>平成２７年１０月１８日（日）２４日（土）予備日３１日（土）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</si>
</sst>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92D050"/>
      <name val="ＭＳ Ｐゴシック"/>
      <family val="3"/>
    </font>
    <font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55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 shrinkToFit="1"/>
    </xf>
    <xf numFmtId="176" fontId="2" fillId="33" borderId="0" xfId="0" applyNumberFormat="1" applyFont="1" applyFill="1" applyBorder="1" applyAlignment="1">
      <alignment vertical="center" shrinkToFit="1"/>
    </xf>
    <xf numFmtId="176" fontId="11" fillId="33" borderId="0" xfId="0" applyNumberFormat="1" applyFont="1" applyFill="1" applyBorder="1" applyAlignment="1">
      <alignment vertical="center" shrinkToFit="1"/>
    </xf>
    <xf numFmtId="176" fontId="12" fillId="33" borderId="0" xfId="0" applyNumberFormat="1" applyFont="1" applyFill="1" applyBorder="1" applyAlignment="1">
      <alignment vertical="center" shrinkToFit="1"/>
    </xf>
    <xf numFmtId="176" fontId="13" fillId="33" borderId="0" xfId="0" applyNumberFormat="1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0" fillId="34" borderId="18" xfId="0" applyFont="1" applyFill="1" applyBorder="1" applyAlignment="1">
      <alignment horizontal="center" vertical="center" shrinkToFit="1"/>
    </xf>
    <xf numFmtId="0" fontId="50" fillId="34" borderId="0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2" fillId="0" borderId="19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shrinkToFit="1"/>
    </xf>
    <xf numFmtId="0" fontId="2" fillId="35" borderId="19" xfId="0" applyFont="1" applyFill="1" applyBorder="1" applyAlignment="1">
      <alignment horizontal="center" vertical="center" shrinkToFit="1"/>
    </xf>
    <xf numFmtId="49" fontId="2" fillId="35" borderId="21" xfId="0" applyNumberFormat="1" applyFont="1" applyFill="1" applyBorder="1" applyAlignment="1">
      <alignment horizontal="center" vertical="center" shrinkToFit="1"/>
    </xf>
    <xf numFmtId="49" fontId="2" fillId="35" borderId="19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16" fillId="33" borderId="18" xfId="0" applyFont="1" applyFill="1" applyBorder="1" applyAlignment="1">
      <alignment horizontal="center" vertical="top" shrinkToFit="1"/>
    </xf>
    <xf numFmtId="0" fontId="16" fillId="33" borderId="29" xfId="0" applyFont="1" applyFill="1" applyBorder="1" applyAlignment="1">
      <alignment horizontal="center" vertical="top" shrinkToFit="1"/>
    </xf>
    <xf numFmtId="0" fontId="16" fillId="33" borderId="0" xfId="0" applyFont="1" applyFill="1" applyBorder="1" applyAlignment="1">
      <alignment horizontal="center" vertical="top" shrinkToFit="1"/>
    </xf>
    <xf numFmtId="0" fontId="16" fillId="33" borderId="30" xfId="0" applyFont="1" applyFill="1" applyBorder="1" applyAlignment="1">
      <alignment horizontal="center" vertical="top" shrinkToFit="1"/>
    </xf>
    <xf numFmtId="0" fontId="3" fillId="35" borderId="31" xfId="0" applyFont="1" applyFill="1" applyBorder="1" applyAlignment="1">
      <alignment horizontal="center" vertical="center" shrinkToFit="1"/>
    </xf>
    <xf numFmtId="0" fontId="3" fillId="35" borderId="32" xfId="0" applyFont="1" applyFill="1" applyBorder="1" applyAlignment="1">
      <alignment horizontal="center" vertical="center" shrinkToFit="1"/>
    </xf>
    <xf numFmtId="0" fontId="3" fillId="35" borderId="33" xfId="0" applyFont="1" applyFill="1" applyBorder="1" applyAlignment="1">
      <alignment horizontal="center" vertical="center" shrinkToFit="1"/>
    </xf>
    <xf numFmtId="0" fontId="3" fillId="35" borderId="34" xfId="0" applyFont="1" applyFill="1" applyBorder="1" applyAlignment="1">
      <alignment horizontal="center" vertical="center" shrinkToFit="1"/>
    </xf>
    <xf numFmtId="0" fontId="3" fillId="35" borderId="35" xfId="0" applyFont="1" applyFill="1" applyBorder="1" applyAlignment="1">
      <alignment horizontal="center" vertical="center" shrinkToFit="1"/>
    </xf>
    <xf numFmtId="0" fontId="3" fillId="35" borderId="36" xfId="0" applyFont="1" applyFill="1" applyBorder="1" applyAlignment="1">
      <alignment horizontal="center" vertical="center" shrinkToFit="1"/>
    </xf>
    <xf numFmtId="176" fontId="0" fillId="33" borderId="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35" borderId="39" xfId="0" applyFont="1" applyFill="1" applyBorder="1" applyAlignment="1">
      <alignment horizontal="center" vertical="center" shrinkToFit="1"/>
    </xf>
    <xf numFmtId="0" fontId="3" fillId="35" borderId="40" xfId="0" applyFont="1" applyFill="1" applyBorder="1" applyAlignment="1">
      <alignment horizontal="center" vertical="center" shrinkToFit="1"/>
    </xf>
    <xf numFmtId="0" fontId="3" fillId="35" borderId="41" xfId="0" applyFont="1" applyFill="1" applyBorder="1" applyAlignment="1">
      <alignment horizontal="center" vertical="center" shrinkToFit="1"/>
    </xf>
    <xf numFmtId="0" fontId="3" fillId="35" borderId="42" xfId="0" applyFont="1" applyFill="1" applyBorder="1" applyAlignment="1">
      <alignment horizontal="center" vertical="center" shrinkToFit="1"/>
    </xf>
    <xf numFmtId="0" fontId="3" fillId="35" borderId="43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4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35" borderId="45" xfId="0" applyFont="1" applyFill="1" applyBorder="1" applyAlignment="1">
      <alignment horizontal="center" vertical="center" shrinkToFit="1"/>
    </xf>
    <xf numFmtId="176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7" xfId="0" applyFont="1" applyBorder="1" applyAlignment="1">
      <alignment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top" shrinkToFit="1"/>
    </xf>
    <xf numFmtId="0" fontId="6" fillId="34" borderId="52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6" fillId="33" borderId="52" xfId="0" applyFont="1" applyFill="1" applyBorder="1" applyAlignment="1">
      <alignment horizontal="center" vertical="top" shrinkToFit="1"/>
    </xf>
    <xf numFmtId="0" fontId="16" fillId="33" borderId="59" xfId="0" applyFont="1" applyFill="1" applyBorder="1" applyAlignment="1">
      <alignment horizontal="center" vertical="top" shrinkToFit="1"/>
    </xf>
    <xf numFmtId="0" fontId="3" fillId="35" borderId="60" xfId="0" applyFont="1" applyFill="1" applyBorder="1" applyAlignment="1">
      <alignment horizontal="center" vertical="center" shrinkToFit="1"/>
    </xf>
    <xf numFmtId="0" fontId="3" fillId="35" borderId="6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shrinkToFit="1"/>
    </xf>
    <xf numFmtId="0" fontId="50" fillId="34" borderId="10" xfId="0" applyFont="1" applyFill="1" applyBorder="1" applyAlignment="1">
      <alignment horizontal="center" vertical="center" shrinkToFit="1"/>
    </xf>
    <xf numFmtId="49" fontId="2" fillId="35" borderId="24" xfId="0" applyNumberFormat="1" applyFont="1" applyFill="1" applyBorder="1" applyAlignment="1">
      <alignment horizontal="center" vertical="center" shrinkToFit="1"/>
    </xf>
    <xf numFmtId="176" fontId="0" fillId="0" borderId="62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16" fillId="0" borderId="18" xfId="0" applyFont="1" applyBorder="1" applyAlignment="1">
      <alignment horizontal="center" vertical="top" shrinkToFit="1"/>
    </xf>
    <xf numFmtId="0" fontId="16" fillId="0" borderId="29" xfId="0" applyFont="1" applyBorder="1" applyAlignment="1">
      <alignment horizontal="center" vertical="top" shrinkToFit="1"/>
    </xf>
    <xf numFmtId="0" fontId="16" fillId="0" borderId="30" xfId="0" applyFont="1" applyBorder="1" applyAlignment="1">
      <alignment horizontal="center" vertical="top" shrinkToFit="1"/>
    </xf>
    <xf numFmtId="0" fontId="3" fillId="35" borderId="64" xfId="0" applyFont="1" applyFill="1" applyBorder="1" applyAlignment="1">
      <alignment horizontal="center" vertical="center" shrinkToFit="1"/>
    </xf>
    <xf numFmtId="0" fontId="3" fillId="35" borderId="62" xfId="0" applyFont="1" applyFill="1" applyBorder="1" applyAlignment="1">
      <alignment horizontal="center" vertical="center" shrinkToFit="1"/>
    </xf>
    <xf numFmtId="0" fontId="3" fillId="35" borderId="65" xfId="0" applyFont="1" applyFill="1" applyBorder="1" applyAlignment="1">
      <alignment horizontal="center" vertical="center" shrinkToFit="1"/>
    </xf>
    <xf numFmtId="0" fontId="3" fillId="35" borderId="63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2" fillId="35" borderId="24" xfId="0" applyFont="1" applyFill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68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9" xfId="0" applyNumberFormat="1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top" shrinkToFit="1"/>
    </xf>
    <xf numFmtId="0" fontId="16" fillId="0" borderId="62" xfId="0" applyFont="1" applyBorder="1" applyAlignment="1">
      <alignment horizontal="center" vertical="top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shrinkToFit="1"/>
    </xf>
    <xf numFmtId="0" fontId="3" fillId="35" borderId="73" xfId="0" applyFont="1" applyFill="1" applyBorder="1" applyAlignment="1">
      <alignment horizontal="center" vertical="center" shrinkToFit="1"/>
    </xf>
    <xf numFmtId="176" fontId="3" fillId="0" borderId="62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5" borderId="74" xfId="0" applyFont="1" applyFill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top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center" vertical="center" shrinkToFit="1"/>
    </xf>
    <xf numFmtId="49" fontId="2" fillId="0" borderId="52" xfId="0" applyNumberFormat="1" applyFont="1" applyBorder="1" applyAlignment="1">
      <alignment horizontal="center" vertical="center" shrinkToFit="1"/>
    </xf>
    <xf numFmtId="49" fontId="2" fillId="0" borderId="76" xfId="0" applyNumberFormat="1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top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16" fillId="36" borderId="74" xfId="0" applyFont="1" applyFill="1" applyBorder="1" applyAlignment="1">
      <alignment horizontal="center" vertical="top" shrinkToFit="1"/>
    </xf>
    <xf numFmtId="0" fontId="16" fillId="36" borderId="52" xfId="0" applyFont="1" applyFill="1" applyBorder="1" applyAlignment="1">
      <alignment horizontal="center" vertical="top" shrinkToFit="1"/>
    </xf>
    <xf numFmtId="0" fontId="16" fillId="36" borderId="62" xfId="0" applyFont="1" applyFill="1" applyBorder="1" applyAlignment="1">
      <alignment horizontal="center" vertical="top" shrinkToFit="1"/>
    </xf>
    <xf numFmtId="0" fontId="16" fillId="36" borderId="0" xfId="0" applyFont="1" applyFill="1" applyBorder="1" applyAlignment="1">
      <alignment horizontal="center" vertical="top" shrinkToFit="1"/>
    </xf>
    <xf numFmtId="0" fontId="16" fillId="36" borderId="59" xfId="0" applyFont="1" applyFill="1" applyBorder="1" applyAlignment="1">
      <alignment horizontal="center" vertical="top" shrinkToFit="1"/>
    </xf>
    <xf numFmtId="0" fontId="16" fillId="36" borderId="30" xfId="0" applyFont="1" applyFill="1" applyBorder="1" applyAlignment="1">
      <alignment horizontal="center" vertical="top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6" fillId="37" borderId="18" xfId="0" applyFont="1" applyFill="1" applyBorder="1" applyAlignment="1">
      <alignment horizontal="center" vertical="top" shrinkToFit="1"/>
    </xf>
    <xf numFmtId="0" fontId="16" fillId="37" borderId="29" xfId="0" applyFont="1" applyFill="1" applyBorder="1" applyAlignment="1">
      <alignment horizontal="center" vertical="top" shrinkToFit="1"/>
    </xf>
    <xf numFmtId="0" fontId="16" fillId="37" borderId="0" xfId="0" applyFont="1" applyFill="1" applyBorder="1" applyAlignment="1">
      <alignment horizontal="center" vertical="top" shrinkToFit="1"/>
    </xf>
    <xf numFmtId="0" fontId="16" fillId="37" borderId="30" xfId="0" applyFont="1" applyFill="1" applyBorder="1" applyAlignment="1">
      <alignment horizontal="center" vertical="top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16" fillId="38" borderId="64" xfId="0" applyFont="1" applyFill="1" applyBorder="1" applyAlignment="1">
      <alignment horizontal="center" vertical="top" shrinkToFit="1"/>
    </xf>
    <xf numFmtId="0" fontId="16" fillId="38" borderId="18" xfId="0" applyFont="1" applyFill="1" applyBorder="1" applyAlignment="1">
      <alignment horizontal="center" vertical="top" shrinkToFit="1"/>
    </xf>
    <xf numFmtId="0" fontId="16" fillId="38" borderId="62" xfId="0" applyFont="1" applyFill="1" applyBorder="1" applyAlignment="1">
      <alignment horizontal="center" vertical="top" shrinkToFit="1"/>
    </xf>
    <xf numFmtId="0" fontId="16" fillId="38" borderId="0" xfId="0" applyFont="1" applyFill="1" applyBorder="1" applyAlignment="1">
      <alignment horizontal="center" vertical="top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16" fillId="38" borderId="29" xfId="0" applyFont="1" applyFill="1" applyBorder="1" applyAlignment="1">
      <alignment horizontal="center" vertical="top" shrinkToFit="1"/>
    </xf>
    <xf numFmtId="0" fontId="16" fillId="38" borderId="30" xfId="0" applyFont="1" applyFill="1" applyBorder="1" applyAlignment="1">
      <alignment horizontal="center" vertical="top" shrinkToFit="1"/>
    </xf>
    <xf numFmtId="0" fontId="16" fillId="37" borderId="64" xfId="0" applyFont="1" applyFill="1" applyBorder="1" applyAlignment="1">
      <alignment horizontal="center" vertical="top" shrinkToFit="1"/>
    </xf>
    <xf numFmtId="0" fontId="16" fillId="37" borderId="62" xfId="0" applyFont="1" applyFill="1" applyBorder="1" applyAlignment="1">
      <alignment horizontal="center" vertical="top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51" fillId="0" borderId="2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51" fillId="0" borderId="87" xfId="0" applyFont="1" applyBorder="1" applyAlignment="1">
      <alignment horizontal="center" vertical="center"/>
    </xf>
    <xf numFmtId="0" fontId="0" fillId="0" borderId="9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6" borderId="92" xfId="0" applyFill="1" applyBorder="1" applyAlignment="1" applyProtection="1">
      <alignment horizontal="center" vertical="center" shrinkToFit="1"/>
      <protection/>
    </xf>
    <xf numFmtId="0" fontId="0" fillId="36" borderId="93" xfId="0" applyFill="1" applyBorder="1" applyAlignment="1" applyProtection="1">
      <alignment horizontal="center" vertical="center" shrinkToFit="1"/>
      <protection/>
    </xf>
    <xf numFmtId="0" fontId="0" fillId="36" borderId="94" xfId="0" applyFill="1" applyBorder="1" applyAlignment="1" applyProtection="1">
      <alignment horizontal="center" vertical="center" shrinkToFit="1"/>
      <protection/>
    </xf>
    <xf numFmtId="0" fontId="0" fillId="36" borderId="95" xfId="0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38" borderId="92" xfId="0" applyFill="1" applyBorder="1" applyAlignment="1" applyProtection="1">
      <alignment horizontal="center" vertical="center" shrinkToFit="1"/>
      <protection/>
    </xf>
    <xf numFmtId="0" fontId="0" fillId="38" borderId="93" xfId="0" applyFill="1" applyBorder="1" applyAlignment="1" applyProtection="1">
      <alignment horizontal="center" vertical="center" shrinkToFit="1"/>
      <protection/>
    </xf>
    <xf numFmtId="0" fontId="0" fillId="38" borderId="94" xfId="0" applyFill="1" applyBorder="1" applyAlignment="1" applyProtection="1">
      <alignment horizontal="center" vertical="center" shrinkToFit="1"/>
      <protection/>
    </xf>
    <xf numFmtId="0" fontId="0" fillId="38" borderId="95" xfId="0" applyFill="1" applyBorder="1" applyAlignment="1" applyProtection="1">
      <alignment horizontal="center" vertical="center" shrinkToFit="1"/>
      <protection/>
    </xf>
    <xf numFmtId="176" fontId="0" fillId="0" borderId="94" xfId="0" applyNumberFormat="1" applyBorder="1" applyAlignment="1">
      <alignment vertical="top" textRotation="255" shrinkToFit="1"/>
    </xf>
    <xf numFmtId="0" fontId="0" fillId="0" borderId="95" xfId="0" applyBorder="1" applyAlignment="1">
      <alignment vertical="top" textRotation="255" shrinkToFit="1"/>
    </xf>
    <xf numFmtId="0" fontId="0" fillId="0" borderId="94" xfId="0" applyBorder="1" applyAlignment="1">
      <alignment vertical="top" textRotation="255" shrinkToFit="1"/>
    </xf>
    <xf numFmtId="0" fontId="0" fillId="0" borderId="96" xfId="0" applyBorder="1" applyAlignment="1">
      <alignment vertical="top" textRotation="255" shrinkToFit="1"/>
    </xf>
    <xf numFmtId="0" fontId="0" fillId="0" borderId="97" xfId="0" applyBorder="1" applyAlignment="1">
      <alignment vertical="top" textRotation="255" shrinkToFi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37" borderId="14" xfId="0" applyNumberFormat="1" applyFont="1" applyFill="1" applyBorder="1" applyAlignment="1">
      <alignment horizontal="center" vertical="center" shrinkToFit="1"/>
    </xf>
    <xf numFmtId="176" fontId="2" fillId="37" borderId="18" xfId="0" applyNumberFormat="1" applyFont="1" applyFill="1" applyBorder="1" applyAlignment="1">
      <alignment horizontal="center" vertical="center" shrinkToFit="1"/>
    </xf>
    <xf numFmtId="176" fontId="2" fillId="37" borderId="15" xfId="0" applyNumberFormat="1" applyFont="1" applyFill="1" applyBorder="1" applyAlignment="1">
      <alignment horizontal="center" vertical="center" shrinkToFit="1"/>
    </xf>
    <xf numFmtId="176" fontId="2" fillId="37" borderId="16" xfId="0" applyNumberFormat="1" applyFont="1" applyFill="1" applyBorder="1" applyAlignment="1">
      <alignment horizontal="center" vertical="center" shrinkToFit="1"/>
    </xf>
    <xf numFmtId="176" fontId="2" fillId="37" borderId="0" xfId="0" applyNumberFormat="1" applyFont="1" applyFill="1" applyBorder="1" applyAlignment="1">
      <alignment horizontal="center" vertical="center" shrinkToFit="1"/>
    </xf>
    <xf numFmtId="176" fontId="2" fillId="37" borderId="17" xfId="0" applyNumberFormat="1" applyFont="1" applyFill="1" applyBorder="1" applyAlignment="1">
      <alignment horizontal="center" vertical="center" shrinkToFit="1"/>
    </xf>
    <xf numFmtId="176" fontId="2" fillId="37" borderId="13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2" fillId="37" borderId="12" xfId="0" applyNumberFormat="1" applyFont="1" applyFill="1" applyBorder="1" applyAlignment="1">
      <alignment horizontal="center" vertical="center" shrinkToFit="1"/>
    </xf>
    <xf numFmtId="176" fontId="0" fillId="37" borderId="67" xfId="0" applyNumberFormat="1" applyFill="1" applyBorder="1" applyAlignment="1">
      <alignment horizontal="center" vertical="center" shrinkToFit="1"/>
    </xf>
    <xf numFmtId="176" fontId="0" fillId="37" borderId="49" xfId="0" applyNumberFormat="1" applyFill="1" applyBorder="1" applyAlignment="1">
      <alignment horizontal="center" vertical="center" shrinkToFit="1"/>
    </xf>
    <xf numFmtId="176" fontId="0" fillId="37" borderId="71" xfId="0" applyNumberFormat="1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 textRotation="255" shrinkToFit="1"/>
    </xf>
    <xf numFmtId="0" fontId="0" fillId="0" borderId="87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0" fillId="0" borderId="98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7" fillId="0" borderId="0" xfId="0" applyFont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0" fillId="0" borderId="100" xfId="0" applyNumberFormat="1" applyBorder="1" applyAlignment="1">
      <alignment horizontal="center" vertical="center" shrinkToFit="1"/>
    </xf>
    <xf numFmtId="176" fontId="0" fillId="0" borderId="101" xfId="0" applyNumberFormat="1" applyBorder="1" applyAlignment="1">
      <alignment horizontal="center" vertical="center" shrinkToFit="1"/>
    </xf>
    <xf numFmtId="176" fontId="0" fillId="0" borderId="102" xfId="0" applyNumberFormat="1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9" fillId="0" borderId="109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176" fontId="2" fillId="0" borderId="110" xfId="0" applyNumberFormat="1" applyFont="1" applyBorder="1" applyAlignment="1">
      <alignment horizontal="center" vertical="center" shrinkToFit="1"/>
    </xf>
    <xf numFmtId="176" fontId="2" fillId="0" borderId="111" xfId="0" applyNumberFormat="1" applyFont="1" applyBorder="1" applyAlignment="1">
      <alignment horizontal="center" vertical="center" shrinkToFit="1"/>
    </xf>
    <xf numFmtId="176" fontId="2" fillId="0" borderId="112" xfId="0" applyNumberFormat="1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76" fontId="11" fillId="0" borderId="110" xfId="0" applyNumberFormat="1" applyFont="1" applyBorder="1" applyAlignment="1">
      <alignment horizontal="center" vertical="center" shrinkToFit="1"/>
    </xf>
    <xf numFmtId="176" fontId="11" fillId="0" borderId="111" xfId="0" applyNumberFormat="1" applyFont="1" applyBorder="1" applyAlignment="1">
      <alignment horizontal="center" vertical="center" shrinkToFit="1"/>
    </xf>
    <xf numFmtId="176" fontId="11" fillId="0" borderId="113" xfId="0" applyNumberFormat="1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6" fillId="36" borderId="18" xfId="0" applyFont="1" applyFill="1" applyBorder="1" applyAlignment="1">
      <alignment horizontal="center" vertical="top" shrinkToFit="1"/>
    </xf>
    <xf numFmtId="0" fontId="16" fillId="36" borderId="29" xfId="0" applyFont="1" applyFill="1" applyBorder="1" applyAlignment="1">
      <alignment horizontal="center" vertical="top" shrinkToFit="1"/>
    </xf>
    <xf numFmtId="176" fontId="12" fillId="0" borderId="110" xfId="0" applyNumberFormat="1" applyFont="1" applyBorder="1" applyAlignment="1">
      <alignment horizontal="center" vertical="center" shrinkToFit="1"/>
    </xf>
    <xf numFmtId="176" fontId="12" fillId="0" borderId="111" xfId="0" applyNumberFormat="1" applyFont="1" applyBorder="1" applyAlignment="1">
      <alignment horizontal="center" vertical="center" shrinkToFit="1"/>
    </xf>
    <xf numFmtId="176" fontId="12" fillId="0" borderId="113" xfId="0" applyNumberFormat="1" applyFont="1" applyBorder="1" applyAlignment="1">
      <alignment horizontal="center" vertical="center" shrinkToFit="1"/>
    </xf>
    <xf numFmtId="0" fontId="16" fillId="36" borderId="64" xfId="0" applyFont="1" applyFill="1" applyBorder="1" applyAlignment="1">
      <alignment horizontal="center" vertical="top" shrinkToFit="1"/>
    </xf>
    <xf numFmtId="176" fontId="13" fillId="0" borderId="110" xfId="0" applyNumberFormat="1" applyFont="1" applyBorder="1" applyAlignment="1">
      <alignment horizontal="center" vertical="center" shrinkToFit="1"/>
    </xf>
    <xf numFmtId="176" fontId="13" fillId="0" borderId="111" xfId="0" applyNumberFormat="1" applyFont="1" applyBorder="1" applyAlignment="1">
      <alignment horizontal="center" vertical="center" shrinkToFit="1"/>
    </xf>
    <xf numFmtId="176" fontId="13" fillId="0" borderId="113" xfId="0" applyNumberFormat="1" applyFont="1" applyBorder="1" applyAlignment="1">
      <alignment horizontal="center" vertical="center" shrinkToFit="1"/>
    </xf>
    <xf numFmtId="176" fontId="2" fillId="32" borderId="18" xfId="0" applyNumberFormat="1" applyFont="1" applyFill="1" applyBorder="1" applyAlignment="1">
      <alignment horizontal="center" vertical="center" shrinkToFit="1"/>
    </xf>
    <xf numFmtId="176" fontId="2" fillId="32" borderId="15" xfId="0" applyNumberFormat="1" applyFont="1" applyFill="1" applyBorder="1" applyAlignment="1">
      <alignment horizontal="center" vertical="center" shrinkToFit="1"/>
    </xf>
    <xf numFmtId="176" fontId="2" fillId="32" borderId="0" xfId="0" applyNumberFormat="1" applyFont="1" applyFill="1" applyBorder="1" applyAlignment="1">
      <alignment horizontal="center" vertical="center" shrinkToFit="1"/>
    </xf>
    <xf numFmtId="176" fontId="2" fillId="32" borderId="17" xfId="0" applyNumberFormat="1" applyFont="1" applyFill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center" vertical="center" shrinkToFit="1"/>
    </xf>
    <xf numFmtId="176" fontId="2" fillId="32" borderId="12" xfId="0" applyNumberFormat="1" applyFont="1" applyFill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62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65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6" fillId="35" borderId="14" xfId="0" applyFont="1" applyFill="1" applyBorder="1" applyAlignment="1">
      <alignment horizontal="center" vertical="center" shrinkToFit="1"/>
    </xf>
    <xf numFmtId="0" fontId="6" fillId="35" borderId="18" xfId="0" applyFont="1" applyFill="1" applyBorder="1" applyAlignment="1">
      <alignment horizontal="center" vertical="center" shrinkToFit="1"/>
    </xf>
    <xf numFmtId="0" fontId="6" fillId="35" borderId="29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0" xfId="0" applyFont="1" applyFill="1" applyBorder="1" applyAlignment="1">
      <alignment horizontal="center" vertical="center" shrinkToFit="1"/>
    </xf>
    <xf numFmtId="0" fontId="6" fillId="35" borderId="30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6" fillId="35" borderId="44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center" vertical="center" shrinkToFit="1"/>
    </xf>
    <xf numFmtId="0" fontId="6" fillId="32" borderId="18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horizontal="center" vertical="center" shrinkToFit="1"/>
    </xf>
    <xf numFmtId="0" fontId="6" fillId="32" borderId="16" xfId="0" applyFont="1" applyFill="1" applyBorder="1" applyAlignment="1">
      <alignment horizontal="center" vertical="center" shrinkToFit="1"/>
    </xf>
    <xf numFmtId="0" fontId="6" fillId="32" borderId="0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6" fillId="32" borderId="13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44" xfId="0" applyFont="1" applyFill="1" applyBorder="1" applyAlignment="1">
      <alignment horizontal="center" vertical="center" shrinkToFit="1"/>
    </xf>
    <xf numFmtId="176" fontId="2" fillId="38" borderId="14" xfId="0" applyNumberFormat="1" applyFont="1" applyFill="1" applyBorder="1" applyAlignment="1">
      <alignment horizontal="center" vertical="center" shrinkToFit="1"/>
    </xf>
    <xf numFmtId="176" fontId="2" fillId="38" borderId="18" xfId="0" applyNumberFormat="1" applyFont="1" applyFill="1" applyBorder="1" applyAlignment="1">
      <alignment horizontal="center" vertical="center" shrinkToFit="1"/>
    </xf>
    <xf numFmtId="176" fontId="2" fillId="38" borderId="15" xfId="0" applyNumberFormat="1" applyFont="1" applyFill="1" applyBorder="1" applyAlignment="1">
      <alignment horizontal="center" vertical="center" shrinkToFit="1"/>
    </xf>
    <xf numFmtId="176" fontId="2" fillId="38" borderId="16" xfId="0" applyNumberFormat="1" applyFont="1" applyFill="1" applyBorder="1" applyAlignment="1">
      <alignment horizontal="center" vertical="center" shrinkToFit="1"/>
    </xf>
    <xf numFmtId="176" fontId="2" fillId="38" borderId="0" xfId="0" applyNumberFormat="1" applyFont="1" applyFill="1" applyBorder="1" applyAlignment="1">
      <alignment horizontal="center" vertical="center" shrinkToFit="1"/>
    </xf>
    <xf numFmtId="176" fontId="2" fillId="38" borderId="17" xfId="0" applyNumberFormat="1" applyFont="1" applyFill="1" applyBorder="1" applyAlignment="1">
      <alignment horizontal="center" vertical="center" shrinkToFit="1"/>
    </xf>
    <xf numFmtId="176" fontId="2" fillId="38" borderId="13" xfId="0" applyNumberFormat="1" applyFont="1" applyFill="1" applyBorder="1" applyAlignment="1">
      <alignment horizontal="center" vertical="center" shrinkToFit="1"/>
    </xf>
    <xf numFmtId="176" fontId="2" fillId="38" borderId="10" xfId="0" applyNumberFormat="1" applyFont="1" applyFill="1" applyBorder="1" applyAlignment="1">
      <alignment horizontal="center" vertical="center" shrinkToFit="1"/>
    </xf>
    <xf numFmtId="176" fontId="2" fillId="38" borderId="12" xfId="0" applyNumberFormat="1" applyFont="1" applyFill="1" applyBorder="1" applyAlignment="1">
      <alignment horizontal="center" vertical="center" shrinkToFit="1"/>
    </xf>
    <xf numFmtId="176" fontId="0" fillId="38" borderId="67" xfId="0" applyNumberFormat="1" applyFill="1" applyBorder="1" applyAlignment="1">
      <alignment horizontal="center" vertical="center" shrinkToFit="1"/>
    </xf>
    <xf numFmtId="176" fontId="0" fillId="38" borderId="49" xfId="0" applyNumberFormat="1" applyFill="1" applyBorder="1" applyAlignment="1">
      <alignment horizontal="center" vertical="center" shrinkToFit="1"/>
    </xf>
    <xf numFmtId="176" fontId="0" fillId="38" borderId="71" xfId="0" applyNumberFormat="1" applyFill="1" applyBorder="1" applyAlignment="1">
      <alignment horizontal="center" vertical="center" shrinkToFit="1"/>
    </xf>
    <xf numFmtId="176" fontId="0" fillId="32" borderId="67" xfId="0" applyNumberFormat="1" applyFill="1" applyBorder="1" applyAlignment="1">
      <alignment horizontal="center" vertical="center" shrinkToFit="1"/>
    </xf>
    <xf numFmtId="176" fontId="0" fillId="32" borderId="49" xfId="0" applyNumberFormat="1" applyFill="1" applyBorder="1" applyAlignment="1">
      <alignment horizontal="center" vertical="center" shrinkToFit="1"/>
    </xf>
    <xf numFmtId="176" fontId="0" fillId="32" borderId="71" xfId="0" applyNumberFormat="1" applyFill="1" applyBorder="1" applyAlignment="1">
      <alignment horizontal="center" vertical="center" shrinkToFit="1"/>
    </xf>
    <xf numFmtId="0" fontId="2" fillId="37" borderId="14" xfId="0" applyFont="1" applyFill="1" applyBorder="1" applyAlignment="1">
      <alignment horizontal="center" vertical="center" shrinkToFit="1"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5" xfId="0" applyFont="1" applyFill="1" applyBorder="1" applyAlignment="1">
      <alignment horizontal="center" vertical="center" shrinkToFit="1"/>
    </xf>
    <xf numFmtId="0" fontId="2" fillId="37" borderId="16" xfId="0" applyFont="1" applyFill="1" applyBorder="1" applyAlignment="1">
      <alignment horizontal="center" vertical="center" shrinkToFit="1"/>
    </xf>
    <xf numFmtId="0" fontId="2" fillId="37" borderId="0" xfId="0" applyFont="1" applyFill="1" applyBorder="1" applyAlignment="1">
      <alignment horizontal="center" vertical="center" shrinkToFit="1"/>
    </xf>
    <xf numFmtId="0" fontId="2" fillId="37" borderId="17" xfId="0" applyFont="1" applyFill="1" applyBorder="1" applyAlignment="1">
      <alignment horizontal="center" vertical="center" shrinkToFit="1"/>
    </xf>
    <xf numFmtId="0" fontId="2" fillId="37" borderId="13" xfId="0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horizontal="center" vertical="center" shrinkToFit="1"/>
    </xf>
    <xf numFmtId="0" fontId="2" fillId="38" borderId="14" xfId="0" applyFont="1" applyFill="1" applyBorder="1" applyAlignment="1">
      <alignment horizontal="center" vertical="center" shrinkToFit="1"/>
    </xf>
    <xf numFmtId="0" fontId="2" fillId="38" borderId="18" xfId="0" applyFont="1" applyFill="1" applyBorder="1" applyAlignment="1">
      <alignment horizontal="center" vertical="center" shrinkToFit="1"/>
    </xf>
    <xf numFmtId="0" fontId="2" fillId="38" borderId="15" xfId="0" applyFont="1" applyFill="1" applyBorder="1" applyAlignment="1">
      <alignment horizontal="center" vertical="center" shrinkToFit="1"/>
    </xf>
    <xf numFmtId="0" fontId="2" fillId="38" borderId="16" xfId="0" applyFont="1" applyFill="1" applyBorder="1" applyAlignment="1">
      <alignment horizontal="center" vertical="center" shrinkToFit="1"/>
    </xf>
    <xf numFmtId="0" fontId="2" fillId="38" borderId="0" xfId="0" applyFont="1" applyFill="1" applyBorder="1" applyAlignment="1">
      <alignment horizontal="center" vertical="center" shrinkToFit="1"/>
    </xf>
    <xf numFmtId="0" fontId="2" fillId="38" borderId="17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horizontal="center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center" vertical="center" shrinkToFit="1"/>
    </xf>
    <xf numFmtId="0" fontId="2" fillId="36" borderId="15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7" xfId="0" applyFont="1" applyFill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6" fillId="32" borderId="67" xfId="0" applyFont="1" applyFill="1" applyBorder="1" applyAlignment="1">
      <alignment horizontal="center" vertical="center" shrinkToFit="1"/>
    </xf>
    <xf numFmtId="0" fontId="6" fillId="32" borderId="49" xfId="0" applyFont="1" applyFill="1" applyBorder="1" applyAlignment="1">
      <alignment horizontal="center" vertical="center" shrinkToFit="1"/>
    </xf>
    <xf numFmtId="0" fontId="6" fillId="32" borderId="71" xfId="0" applyFont="1" applyFill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 shrinkToFit="1"/>
    </xf>
    <xf numFmtId="0" fontId="8" fillId="32" borderId="13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9" fillId="32" borderId="109" xfId="0" applyFont="1" applyFill="1" applyBorder="1" applyAlignment="1">
      <alignment horizontal="center" vertical="center" shrinkToFit="1"/>
    </xf>
    <xf numFmtId="0" fontId="9" fillId="32" borderId="52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32" borderId="114" xfId="0" applyFont="1" applyFill="1" applyBorder="1" applyAlignment="1">
      <alignment horizontal="center" vertical="center" shrinkToFit="1"/>
    </xf>
    <xf numFmtId="0" fontId="4" fillId="32" borderId="115" xfId="0" applyFont="1" applyFill="1" applyBorder="1" applyAlignment="1">
      <alignment horizontal="center" vertical="center" shrinkToFit="1"/>
    </xf>
    <xf numFmtId="0" fontId="8" fillId="32" borderId="15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0" fontId="8" fillId="32" borderId="1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76" fontId="2" fillId="39" borderId="14" xfId="0" applyNumberFormat="1" applyFont="1" applyFill="1" applyBorder="1" applyAlignment="1">
      <alignment horizontal="center" vertical="center" shrinkToFit="1"/>
    </xf>
    <xf numFmtId="176" fontId="2" fillId="39" borderId="18" xfId="0" applyNumberFormat="1" applyFont="1" applyFill="1" applyBorder="1" applyAlignment="1">
      <alignment horizontal="center" vertical="center" shrinkToFit="1"/>
    </xf>
    <xf numFmtId="176" fontId="2" fillId="39" borderId="15" xfId="0" applyNumberFormat="1" applyFont="1" applyFill="1" applyBorder="1" applyAlignment="1">
      <alignment horizontal="center" vertical="center" shrinkToFit="1"/>
    </xf>
    <xf numFmtId="176" fontId="2" fillId="39" borderId="16" xfId="0" applyNumberFormat="1" applyFont="1" applyFill="1" applyBorder="1" applyAlignment="1">
      <alignment horizontal="center" vertical="center" shrinkToFit="1"/>
    </xf>
    <xf numFmtId="176" fontId="2" fillId="39" borderId="0" xfId="0" applyNumberFormat="1" applyFont="1" applyFill="1" applyBorder="1" applyAlignment="1">
      <alignment horizontal="center" vertical="center" shrinkToFit="1"/>
    </xf>
    <xf numFmtId="176" fontId="2" fillId="39" borderId="17" xfId="0" applyNumberFormat="1" applyFont="1" applyFill="1" applyBorder="1" applyAlignment="1">
      <alignment horizontal="center" vertical="center" shrinkToFit="1"/>
    </xf>
    <xf numFmtId="176" fontId="2" fillId="39" borderId="13" xfId="0" applyNumberFormat="1" applyFont="1" applyFill="1" applyBorder="1" applyAlignment="1">
      <alignment horizontal="center" vertical="center" shrinkToFit="1"/>
    </xf>
    <xf numFmtId="176" fontId="2" fillId="39" borderId="10" xfId="0" applyNumberFormat="1" applyFont="1" applyFill="1" applyBorder="1" applyAlignment="1">
      <alignment horizontal="center" vertical="center" shrinkToFit="1"/>
    </xf>
    <xf numFmtId="176" fontId="2" fillId="39" borderId="12" xfId="0" applyNumberFormat="1" applyFont="1" applyFill="1" applyBorder="1" applyAlignment="1">
      <alignment horizontal="center" vertical="center" shrinkToFit="1"/>
    </xf>
    <xf numFmtId="176" fontId="0" fillId="39" borderId="67" xfId="0" applyNumberFormat="1" applyFill="1" applyBorder="1" applyAlignment="1">
      <alignment horizontal="center" vertical="center" shrinkToFit="1"/>
    </xf>
    <xf numFmtId="176" fontId="0" fillId="39" borderId="49" xfId="0" applyNumberFormat="1" applyFill="1" applyBorder="1" applyAlignment="1">
      <alignment horizontal="center" vertical="center" shrinkToFit="1"/>
    </xf>
    <xf numFmtId="176" fontId="0" fillId="39" borderId="71" xfId="0" applyNumberForma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39" borderId="14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 shrinkToFit="1"/>
    </xf>
    <xf numFmtId="176" fontId="2" fillId="36" borderId="14" xfId="0" applyNumberFormat="1" applyFont="1" applyFill="1" applyBorder="1" applyAlignment="1">
      <alignment horizontal="center" vertical="center" shrinkToFit="1"/>
    </xf>
    <xf numFmtId="176" fontId="2" fillId="36" borderId="18" xfId="0" applyNumberFormat="1" applyFont="1" applyFill="1" applyBorder="1" applyAlignment="1">
      <alignment horizontal="center" vertical="center" shrinkToFit="1"/>
    </xf>
    <xf numFmtId="176" fontId="2" fillId="36" borderId="15" xfId="0" applyNumberFormat="1" applyFont="1" applyFill="1" applyBorder="1" applyAlignment="1">
      <alignment horizontal="center" vertical="center" shrinkToFit="1"/>
    </xf>
    <xf numFmtId="176" fontId="2" fillId="36" borderId="16" xfId="0" applyNumberFormat="1" applyFont="1" applyFill="1" applyBorder="1" applyAlignment="1">
      <alignment horizontal="center" vertical="center" shrinkToFit="1"/>
    </xf>
    <xf numFmtId="176" fontId="2" fillId="36" borderId="0" xfId="0" applyNumberFormat="1" applyFont="1" applyFill="1" applyBorder="1" applyAlignment="1">
      <alignment horizontal="center" vertical="center" shrinkToFit="1"/>
    </xf>
    <xf numFmtId="176" fontId="2" fillId="36" borderId="17" xfId="0" applyNumberFormat="1" applyFont="1" applyFill="1" applyBorder="1" applyAlignment="1">
      <alignment horizontal="center" vertical="center" shrinkToFit="1"/>
    </xf>
    <xf numFmtId="176" fontId="2" fillId="36" borderId="13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76" fontId="2" fillId="36" borderId="12" xfId="0" applyNumberFormat="1" applyFont="1" applyFill="1" applyBorder="1" applyAlignment="1">
      <alignment horizontal="center" vertical="center" shrinkToFit="1"/>
    </xf>
    <xf numFmtId="176" fontId="0" fillId="36" borderId="14" xfId="0" applyNumberFormat="1" applyFill="1" applyBorder="1" applyAlignment="1">
      <alignment horizontal="center" vertical="center" shrinkToFit="1"/>
    </xf>
    <xf numFmtId="0" fontId="0" fillId="36" borderId="18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176" fontId="0" fillId="0" borderId="14" xfId="0" applyNumberForma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0" fillId="40" borderId="14" xfId="0" applyNumberForma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2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R325"/>
  <sheetViews>
    <sheetView tabSelected="1" view="pageBreakPreview" zoomScaleNormal="80" zoomScaleSheetLayoutView="100" zoomScalePageLayoutView="0" workbookViewId="0" topLeftCell="A190">
      <selection activeCell="BC201" sqref="BC201:BG205"/>
    </sheetView>
  </sheetViews>
  <sheetFormatPr defaultColWidth="9.00390625" defaultRowHeight="13.5"/>
  <cols>
    <col min="1" max="70" width="1.625" style="0" customWidth="1"/>
  </cols>
  <sheetData>
    <row r="1" ht="5.25" customHeight="1"/>
    <row r="2" spans="3:66" ht="5.25" customHeight="1">
      <c r="C2" s="449" t="s">
        <v>97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</row>
    <row r="3" spans="3:66" ht="5.25" customHeight="1"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</row>
    <row r="4" spans="3:66" ht="5.25" customHeight="1"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49"/>
      <c r="BE4" s="449"/>
      <c r="BF4" s="449"/>
      <c r="BG4" s="449"/>
      <c r="BH4" s="449"/>
      <c r="BI4" s="449"/>
      <c r="BJ4" s="449"/>
      <c r="BK4" s="449"/>
      <c r="BL4" s="449"/>
      <c r="BM4" s="449"/>
      <c r="BN4" s="449"/>
    </row>
    <row r="5" spans="3:66" ht="5.25" customHeight="1"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</row>
    <row r="6" spans="3:66" ht="5.25" customHeight="1"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49"/>
      <c r="BG6" s="449"/>
      <c r="BH6" s="449"/>
      <c r="BI6" s="449"/>
      <c r="BJ6" s="449"/>
      <c r="BK6" s="449"/>
      <c r="BL6" s="449"/>
      <c r="BM6" s="449"/>
      <c r="BN6" s="449"/>
    </row>
    <row r="7" spans="3:66" ht="5.25" customHeight="1"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9"/>
      <c r="BM7" s="449"/>
      <c r="BN7" s="449"/>
    </row>
    <row r="8" spans="3:66" ht="5.25" customHeight="1"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</row>
    <row r="9" spans="3:66" ht="5.25" customHeight="1"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  <c r="BD9" s="449"/>
      <c r="BE9" s="449"/>
      <c r="BF9" s="449"/>
      <c r="BG9" s="449"/>
      <c r="BH9" s="449"/>
      <c r="BI9" s="449"/>
      <c r="BJ9" s="449"/>
      <c r="BK9" s="449"/>
      <c r="BL9" s="449"/>
      <c r="BM9" s="449"/>
      <c r="BN9" s="449"/>
    </row>
    <row r="10" ht="5.25" customHeight="1"/>
    <row r="11" spans="16:60" ht="5.25" customHeight="1">
      <c r="P11" s="5"/>
      <c r="Q11" s="5"/>
      <c r="BH11" s="1"/>
    </row>
    <row r="12" spans="3:66" ht="5.25" customHeight="1">
      <c r="C12" s="450" t="s">
        <v>169</v>
      </c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/>
      <c r="BN12" s="450"/>
    </row>
    <row r="13" spans="3:66" ht="5.25" customHeight="1"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/>
      <c r="BN13" s="450"/>
    </row>
    <row r="14" spans="3:66" ht="5.25" customHeight="1"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</row>
    <row r="15" spans="3:66" ht="5.25" customHeight="1"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  <c r="BN15" s="450"/>
    </row>
    <row r="16" spans="3:66" ht="5.25" customHeight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ht="5.25" customHeight="1"/>
    <row r="18" spans="3:66" ht="5.25" customHeight="1">
      <c r="C18" s="451" t="s">
        <v>92</v>
      </c>
      <c r="D18" s="451"/>
      <c r="E18" s="451"/>
      <c r="F18" s="451"/>
      <c r="G18" s="451"/>
      <c r="H18" s="451"/>
      <c r="I18" s="451"/>
      <c r="J18" s="451"/>
      <c r="K18" s="451" t="s">
        <v>3</v>
      </c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</row>
    <row r="19" spans="3:66" ht="5.25" customHeight="1"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</row>
    <row r="20" spans="3:66" ht="5.25" customHeight="1"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</row>
    <row r="21" spans="3:66" ht="5.25" customHeight="1"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</row>
    <row r="22" spans="3:66" ht="5.25" customHeight="1"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</row>
    <row r="23" spans="3:66" ht="5.25" customHeight="1">
      <c r="C23" s="440" t="s">
        <v>28</v>
      </c>
      <c r="D23" s="441"/>
      <c r="E23" s="441"/>
      <c r="F23" s="441"/>
      <c r="G23" s="441"/>
      <c r="H23" s="441"/>
      <c r="I23" s="441"/>
      <c r="J23" s="442"/>
      <c r="K23" s="389">
        <v>1</v>
      </c>
      <c r="L23" s="390"/>
      <c r="M23" s="391"/>
      <c r="N23" s="380" t="s">
        <v>41</v>
      </c>
      <c r="O23" s="381"/>
      <c r="P23" s="381"/>
      <c r="Q23" s="381"/>
      <c r="R23" s="381"/>
      <c r="S23" s="381"/>
      <c r="T23" s="381"/>
      <c r="U23" s="381"/>
      <c r="V23" s="381"/>
      <c r="W23" s="381"/>
      <c r="X23" s="382"/>
      <c r="Y23" s="389">
        <v>2</v>
      </c>
      <c r="Z23" s="390"/>
      <c r="AA23" s="391"/>
      <c r="AB23" s="380" t="s">
        <v>42</v>
      </c>
      <c r="AC23" s="381"/>
      <c r="AD23" s="381"/>
      <c r="AE23" s="381"/>
      <c r="AF23" s="381"/>
      <c r="AG23" s="381"/>
      <c r="AH23" s="381"/>
      <c r="AI23" s="381"/>
      <c r="AJ23" s="381"/>
      <c r="AK23" s="381"/>
      <c r="AL23" s="382"/>
      <c r="AM23" s="389">
        <v>3</v>
      </c>
      <c r="AN23" s="390"/>
      <c r="AO23" s="391"/>
      <c r="AP23" s="381" t="s">
        <v>149</v>
      </c>
      <c r="AQ23" s="381"/>
      <c r="AR23" s="381"/>
      <c r="AS23" s="381"/>
      <c r="AT23" s="381"/>
      <c r="AU23" s="381"/>
      <c r="AV23" s="381"/>
      <c r="AW23" s="381"/>
      <c r="AX23" s="381"/>
      <c r="AY23" s="381"/>
      <c r="AZ23" s="382"/>
      <c r="BA23" s="389">
        <v>4</v>
      </c>
      <c r="BB23" s="390"/>
      <c r="BC23" s="391"/>
      <c r="BD23" s="381" t="s">
        <v>40</v>
      </c>
      <c r="BE23" s="381"/>
      <c r="BF23" s="381"/>
      <c r="BG23" s="381"/>
      <c r="BH23" s="381"/>
      <c r="BI23" s="381"/>
      <c r="BJ23" s="381"/>
      <c r="BK23" s="381"/>
      <c r="BL23" s="381"/>
      <c r="BM23" s="381"/>
      <c r="BN23" s="382"/>
    </row>
    <row r="24" spans="3:66" ht="5.25" customHeight="1">
      <c r="C24" s="443"/>
      <c r="D24" s="444"/>
      <c r="E24" s="444"/>
      <c r="F24" s="444"/>
      <c r="G24" s="444"/>
      <c r="H24" s="444"/>
      <c r="I24" s="444"/>
      <c r="J24" s="445"/>
      <c r="K24" s="392"/>
      <c r="L24" s="393"/>
      <c r="M24" s="394"/>
      <c r="N24" s="383"/>
      <c r="O24" s="384"/>
      <c r="P24" s="384"/>
      <c r="Q24" s="384"/>
      <c r="R24" s="384"/>
      <c r="S24" s="384"/>
      <c r="T24" s="384"/>
      <c r="U24" s="384"/>
      <c r="V24" s="384"/>
      <c r="W24" s="384"/>
      <c r="X24" s="385"/>
      <c r="Y24" s="392"/>
      <c r="Z24" s="393"/>
      <c r="AA24" s="394"/>
      <c r="AB24" s="383"/>
      <c r="AC24" s="384"/>
      <c r="AD24" s="384"/>
      <c r="AE24" s="384"/>
      <c r="AF24" s="384"/>
      <c r="AG24" s="384"/>
      <c r="AH24" s="384"/>
      <c r="AI24" s="384"/>
      <c r="AJ24" s="384"/>
      <c r="AK24" s="384"/>
      <c r="AL24" s="385"/>
      <c r="AM24" s="392"/>
      <c r="AN24" s="393"/>
      <c r="AO24" s="39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5"/>
      <c r="BA24" s="392"/>
      <c r="BB24" s="393"/>
      <c r="BC24" s="39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5"/>
    </row>
    <row r="25" spans="3:66" ht="5.25" customHeight="1">
      <c r="C25" s="443"/>
      <c r="D25" s="444"/>
      <c r="E25" s="444"/>
      <c r="F25" s="444"/>
      <c r="G25" s="444"/>
      <c r="H25" s="444"/>
      <c r="I25" s="444"/>
      <c r="J25" s="445"/>
      <c r="K25" s="392"/>
      <c r="L25" s="393"/>
      <c r="M25" s="394"/>
      <c r="N25" s="383"/>
      <c r="O25" s="384"/>
      <c r="P25" s="384"/>
      <c r="Q25" s="384"/>
      <c r="R25" s="384"/>
      <c r="S25" s="384"/>
      <c r="T25" s="384"/>
      <c r="U25" s="384"/>
      <c r="V25" s="384"/>
      <c r="W25" s="384"/>
      <c r="X25" s="385"/>
      <c r="Y25" s="392"/>
      <c r="Z25" s="393"/>
      <c r="AA25" s="394"/>
      <c r="AB25" s="383"/>
      <c r="AC25" s="384"/>
      <c r="AD25" s="384"/>
      <c r="AE25" s="384"/>
      <c r="AF25" s="384"/>
      <c r="AG25" s="384"/>
      <c r="AH25" s="384"/>
      <c r="AI25" s="384"/>
      <c r="AJ25" s="384"/>
      <c r="AK25" s="384"/>
      <c r="AL25" s="385"/>
      <c r="AM25" s="392"/>
      <c r="AN25" s="393"/>
      <c r="AO25" s="39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5"/>
      <c r="BA25" s="392"/>
      <c r="BB25" s="393"/>
      <c r="BC25" s="39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5"/>
    </row>
    <row r="26" spans="3:66" ht="5.25" customHeight="1">
      <c r="C26" s="443"/>
      <c r="D26" s="444"/>
      <c r="E26" s="444"/>
      <c r="F26" s="444"/>
      <c r="G26" s="444"/>
      <c r="H26" s="444"/>
      <c r="I26" s="444"/>
      <c r="J26" s="445"/>
      <c r="K26" s="392"/>
      <c r="L26" s="393"/>
      <c r="M26" s="394"/>
      <c r="N26" s="383"/>
      <c r="O26" s="384"/>
      <c r="P26" s="384"/>
      <c r="Q26" s="384"/>
      <c r="R26" s="384"/>
      <c r="S26" s="384"/>
      <c r="T26" s="384"/>
      <c r="U26" s="384"/>
      <c r="V26" s="384"/>
      <c r="W26" s="384"/>
      <c r="X26" s="385"/>
      <c r="Y26" s="392"/>
      <c r="Z26" s="393"/>
      <c r="AA26" s="394"/>
      <c r="AB26" s="383"/>
      <c r="AC26" s="384"/>
      <c r="AD26" s="384"/>
      <c r="AE26" s="384"/>
      <c r="AF26" s="384"/>
      <c r="AG26" s="384"/>
      <c r="AH26" s="384"/>
      <c r="AI26" s="384"/>
      <c r="AJ26" s="384"/>
      <c r="AK26" s="384"/>
      <c r="AL26" s="385"/>
      <c r="AM26" s="392"/>
      <c r="AN26" s="393"/>
      <c r="AO26" s="39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5"/>
      <c r="BA26" s="392"/>
      <c r="BB26" s="393"/>
      <c r="BC26" s="39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5"/>
    </row>
    <row r="27" spans="3:66" ht="5.25" customHeight="1">
      <c r="C27" s="446"/>
      <c r="D27" s="447"/>
      <c r="E27" s="447"/>
      <c r="F27" s="447"/>
      <c r="G27" s="447"/>
      <c r="H27" s="447"/>
      <c r="I27" s="447"/>
      <c r="J27" s="448"/>
      <c r="K27" s="395"/>
      <c r="L27" s="396"/>
      <c r="M27" s="397"/>
      <c r="N27" s="386"/>
      <c r="O27" s="387"/>
      <c r="P27" s="387"/>
      <c r="Q27" s="387"/>
      <c r="R27" s="387"/>
      <c r="S27" s="387"/>
      <c r="T27" s="387"/>
      <c r="U27" s="387"/>
      <c r="V27" s="387"/>
      <c r="W27" s="387"/>
      <c r="X27" s="388"/>
      <c r="Y27" s="395"/>
      <c r="Z27" s="396"/>
      <c r="AA27" s="397"/>
      <c r="AB27" s="386"/>
      <c r="AC27" s="387"/>
      <c r="AD27" s="387"/>
      <c r="AE27" s="387"/>
      <c r="AF27" s="387"/>
      <c r="AG27" s="387"/>
      <c r="AH27" s="387"/>
      <c r="AI27" s="387"/>
      <c r="AJ27" s="387"/>
      <c r="AK27" s="387"/>
      <c r="AL27" s="388"/>
      <c r="AM27" s="395"/>
      <c r="AN27" s="396"/>
      <c r="AO27" s="39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8"/>
      <c r="BA27" s="395"/>
      <c r="BB27" s="396"/>
      <c r="BC27" s="39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8"/>
    </row>
    <row r="28" spans="3:66" ht="5.25" customHeight="1">
      <c r="C28" s="431" t="s">
        <v>93</v>
      </c>
      <c r="D28" s="432"/>
      <c r="E28" s="432"/>
      <c r="F28" s="432"/>
      <c r="G28" s="432"/>
      <c r="H28" s="432"/>
      <c r="I28" s="432"/>
      <c r="J28" s="433"/>
      <c r="K28" s="389">
        <v>5</v>
      </c>
      <c r="L28" s="390"/>
      <c r="M28" s="391"/>
      <c r="N28" s="380" t="s">
        <v>155</v>
      </c>
      <c r="O28" s="381"/>
      <c r="P28" s="381"/>
      <c r="Q28" s="381"/>
      <c r="R28" s="381"/>
      <c r="S28" s="381"/>
      <c r="T28" s="381"/>
      <c r="U28" s="381"/>
      <c r="V28" s="381"/>
      <c r="W28" s="381"/>
      <c r="X28" s="382"/>
      <c r="Y28" s="389">
        <v>6</v>
      </c>
      <c r="Z28" s="390"/>
      <c r="AA28" s="391"/>
      <c r="AB28" s="380" t="s">
        <v>150</v>
      </c>
      <c r="AC28" s="381"/>
      <c r="AD28" s="381"/>
      <c r="AE28" s="381"/>
      <c r="AF28" s="381"/>
      <c r="AG28" s="381"/>
      <c r="AH28" s="381"/>
      <c r="AI28" s="381"/>
      <c r="AJ28" s="381"/>
      <c r="AK28" s="381"/>
      <c r="AL28" s="382"/>
      <c r="AM28" s="389">
        <v>7</v>
      </c>
      <c r="AN28" s="390"/>
      <c r="AO28" s="391"/>
      <c r="AP28" s="384" t="s">
        <v>151</v>
      </c>
      <c r="AQ28" s="384"/>
      <c r="AR28" s="384"/>
      <c r="AS28" s="384"/>
      <c r="AT28" s="384"/>
      <c r="AU28" s="384"/>
      <c r="AV28" s="384"/>
      <c r="AW28" s="384"/>
      <c r="AX28" s="384"/>
      <c r="AY28" s="384"/>
      <c r="AZ28" s="385"/>
      <c r="BA28" s="389">
        <v>8</v>
      </c>
      <c r="BB28" s="390"/>
      <c r="BC28" s="391"/>
      <c r="BD28" s="381" t="s">
        <v>34</v>
      </c>
      <c r="BE28" s="381"/>
      <c r="BF28" s="381"/>
      <c r="BG28" s="381"/>
      <c r="BH28" s="381"/>
      <c r="BI28" s="381"/>
      <c r="BJ28" s="381"/>
      <c r="BK28" s="381"/>
      <c r="BL28" s="381"/>
      <c r="BM28" s="381"/>
      <c r="BN28" s="382"/>
    </row>
    <row r="29" spans="3:66" ht="5.25" customHeight="1">
      <c r="C29" s="434"/>
      <c r="D29" s="435"/>
      <c r="E29" s="435"/>
      <c r="F29" s="435"/>
      <c r="G29" s="435"/>
      <c r="H29" s="435"/>
      <c r="I29" s="435"/>
      <c r="J29" s="436"/>
      <c r="K29" s="392"/>
      <c r="L29" s="393"/>
      <c r="M29" s="394"/>
      <c r="N29" s="383"/>
      <c r="O29" s="384"/>
      <c r="P29" s="384"/>
      <c r="Q29" s="384"/>
      <c r="R29" s="384"/>
      <c r="S29" s="384"/>
      <c r="T29" s="384"/>
      <c r="U29" s="384"/>
      <c r="V29" s="384"/>
      <c r="W29" s="384"/>
      <c r="X29" s="385"/>
      <c r="Y29" s="392"/>
      <c r="Z29" s="393"/>
      <c r="AA29" s="394"/>
      <c r="AB29" s="383"/>
      <c r="AC29" s="384"/>
      <c r="AD29" s="384"/>
      <c r="AE29" s="384"/>
      <c r="AF29" s="384"/>
      <c r="AG29" s="384"/>
      <c r="AH29" s="384"/>
      <c r="AI29" s="384"/>
      <c r="AJ29" s="384"/>
      <c r="AK29" s="384"/>
      <c r="AL29" s="385"/>
      <c r="AM29" s="392"/>
      <c r="AN29" s="393"/>
      <c r="AO29" s="39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5"/>
      <c r="BA29" s="392"/>
      <c r="BB29" s="393"/>
      <c r="BC29" s="39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5"/>
    </row>
    <row r="30" spans="3:66" ht="5.25" customHeight="1">
      <c r="C30" s="434"/>
      <c r="D30" s="435"/>
      <c r="E30" s="435"/>
      <c r="F30" s="435"/>
      <c r="G30" s="435"/>
      <c r="H30" s="435"/>
      <c r="I30" s="435"/>
      <c r="J30" s="436"/>
      <c r="K30" s="392"/>
      <c r="L30" s="393"/>
      <c r="M30" s="394"/>
      <c r="N30" s="383"/>
      <c r="O30" s="384"/>
      <c r="P30" s="384"/>
      <c r="Q30" s="384"/>
      <c r="R30" s="384"/>
      <c r="S30" s="384"/>
      <c r="T30" s="384"/>
      <c r="U30" s="384"/>
      <c r="V30" s="384"/>
      <c r="W30" s="384"/>
      <c r="X30" s="385"/>
      <c r="Y30" s="392"/>
      <c r="Z30" s="393"/>
      <c r="AA30" s="394"/>
      <c r="AB30" s="383"/>
      <c r="AC30" s="384"/>
      <c r="AD30" s="384"/>
      <c r="AE30" s="384"/>
      <c r="AF30" s="384"/>
      <c r="AG30" s="384"/>
      <c r="AH30" s="384"/>
      <c r="AI30" s="384"/>
      <c r="AJ30" s="384"/>
      <c r="AK30" s="384"/>
      <c r="AL30" s="385"/>
      <c r="AM30" s="392"/>
      <c r="AN30" s="393"/>
      <c r="AO30" s="39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5"/>
      <c r="BA30" s="392"/>
      <c r="BB30" s="393"/>
      <c r="BC30" s="39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5"/>
    </row>
    <row r="31" spans="3:66" ht="5.25" customHeight="1">
      <c r="C31" s="434"/>
      <c r="D31" s="435"/>
      <c r="E31" s="435"/>
      <c r="F31" s="435"/>
      <c r="G31" s="435"/>
      <c r="H31" s="435"/>
      <c r="I31" s="435"/>
      <c r="J31" s="436"/>
      <c r="K31" s="392"/>
      <c r="L31" s="393"/>
      <c r="M31" s="394"/>
      <c r="N31" s="383"/>
      <c r="O31" s="384"/>
      <c r="P31" s="384"/>
      <c r="Q31" s="384"/>
      <c r="R31" s="384"/>
      <c r="S31" s="384"/>
      <c r="T31" s="384"/>
      <c r="U31" s="384"/>
      <c r="V31" s="384"/>
      <c r="W31" s="384"/>
      <c r="X31" s="385"/>
      <c r="Y31" s="392"/>
      <c r="Z31" s="393"/>
      <c r="AA31" s="394"/>
      <c r="AB31" s="383"/>
      <c r="AC31" s="384"/>
      <c r="AD31" s="384"/>
      <c r="AE31" s="384"/>
      <c r="AF31" s="384"/>
      <c r="AG31" s="384"/>
      <c r="AH31" s="384"/>
      <c r="AI31" s="384"/>
      <c r="AJ31" s="384"/>
      <c r="AK31" s="384"/>
      <c r="AL31" s="385"/>
      <c r="AM31" s="392"/>
      <c r="AN31" s="393"/>
      <c r="AO31" s="39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5"/>
      <c r="BA31" s="392"/>
      <c r="BB31" s="393"/>
      <c r="BC31" s="39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5"/>
    </row>
    <row r="32" spans="3:66" ht="5.25" customHeight="1">
      <c r="C32" s="437"/>
      <c r="D32" s="438"/>
      <c r="E32" s="438"/>
      <c r="F32" s="438"/>
      <c r="G32" s="438"/>
      <c r="H32" s="438"/>
      <c r="I32" s="438"/>
      <c r="J32" s="439"/>
      <c r="K32" s="395"/>
      <c r="L32" s="396"/>
      <c r="M32" s="397"/>
      <c r="N32" s="386"/>
      <c r="O32" s="387"/>
      <c r="P32" s="387"/>
      <c r="Q32" s="387"/>
      <c r="R32" s="387"/>
      <c r="S32" s="387"/>
      <c r="T32" s="387"/>
      <c r="U32" s="387"/>
      <c r="V32" s="387"/>
      <c r="W32" s="387"/>
      <c r="X32" s="388"/>
      <c r="Y32" s="395"/>
      <c r="Z32" s="396"/>
      <c r="AA32" s="397"/>
      <c r="AB32" s="386"/>
      <c r="AC32" s="387"/>
      <c r="AD32" s="387"/>
      <c r="AE32" s="387"/>
      <c r="AF32" s="387"/>
      <c r="AG32" s="387"/>
      <c r="AH32" s="387"/>
      <c r="AI32" s="387"/>
      <c r="AJ32" s="387"/>
      <c r="AK32" s="387"/>
      <c r="AL32" s="388"/>
      <c r="AM32" s="395"/>
      <c r="AN32" s="396"/>
      <c r="AO32" s="39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8"/>
      <c r="BA32" s="395"/>
      <c r="BB32" s="396"/>
      <c r="BC32" s="39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8"/>
    </row>
    <row r="33" spans="3:66" ht="5.25" customHeight="1">
      <c r="C33" s="422" t="s">
        <v>91</v>
      </c>
      <c r="D33" s="423"/>
      <c r="E33" s="423"/>
      <c r="F33" s="423"/>
      <c r="G33" s="423"/>
      <c r="H33" s="423"/>
      <c r="I33" s="423"/>
      <c r="J33" s="424"/>
      <c r="K33" s="389">
        <v>9</v>
      </c>
      <c r="L33" s="390"/>
      <c r="M33" s="391"/>
      <c r="N33" s="380" t="s">
        <v>152</v>
      </c>
      <c r="O33" s="381"/>
      <c r="P33" s="381"/>
      <c r="Q33" s="381"/>
      <c r="R33" s="381"/>
      <c r="S33" s="381"/>
      <c r="T33" s="381"/>
      <c r="U33" s="381"/>
      <c r="V33" s="381"/>
      <c r="W33" s="381"/>
      <c r="X33" s="382"/>
      <c r="Y33" s="389">
        <v>10</v>
      </c>
      <c r="Z33" s="390"/>
      <c r="AA33" s="391"/>
      <c r="AB33" s="380" t="s">
        <v>153</v>
      </c>
      <c r="AC33" s="381"/>
      <c r="AD33" s="381"/>
      <c r="AE33" s="381"/>
      <c r="AF33" s="381"/>
      <c r="AG33" s="381"/>
      <c r="AH33" s="381"/>
      <c r="AI33" s="381"/>
      <c r="AJ33" s="381"/>
      <c r="AK33" s="381"/>
      <c r="AL33" s="382"/>
      <c r="AM33" s="389">
        <v>11</v>
      </c>
      <c r="AN33" s="390"/>
      <c r="AO33" s="391"/>
      <c r="AP33" s="381" t="s">
        <v>154</v>
      </c>
      <c r="AQ33" s="381"/>
      <c r="AR33" s="381"/>
      <c r="AS33" s="381"/>
      <c r="AT33" s="381"/>
      <c r="AU33" s="381"/>
      <c r="AV33" s="381"/>
      <c r="AW33" s="381"/>
      <c r="AX33" s="381"/>
      <c r="AY33" s="381"/>
      <c r="AZ33" s="382"/>
      <c r="BA33" s="398"/>
      <c r="BB33" s="399"/>
      <c r="BC33" s="400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5"/>
    </row>
    <row r="34" spans="3:66" ht="5.25" customHeight="1">
      <c r="C34" s="425"/>
      <c r="D34" s="426"/>
      <c r="E34" s="426"/>
      <c r="F34" s="426"/>
      <c r="G34" s="426"/>
      <c r="H34" s="426"/>
      <c r="I34" s="426"/>
      <c r="J34" s="427"/>
      <c r="K34" s="392"/>
      <c r="L34" s="393"/>
      <c r="M34" s="394"/>
      <c r="N34" s="383"/>
      <c r="O34" s="384"/>
      <c r="P34" s="384"/>
      <c r="Q34" s="384"/>
      <c r="R34" s="384"/>
      <c r="S34" s="384"/>
      <c r="T34" s="384"/>
      <c r="U34" s="384"/>
      <c r="V34" s="384"/>
      <c r="W34" s="384"/>
      <c r="X34" s="385"/>
      <c r="Y34" s="392"/>
      <c r="Z34" s="393"/>
      <c r="AA34" s="394"/>
      <c r="AB34" s="383"/>
      <c r="AC34" s="384"/>
      <c r="AD34" s="384"/>
      <c r="AE34" s="384"/>
      <c r="AF34" s="384"/>
      <c r="AG34" s="384"/>
      <c r="AH34" s="384"/>
      <c r="AI34" s="384"/>
      <c r="AJ34" s="384"/>
      <c r="AK34" s="384"/>
      <c r="AL34" s="385"/>
      <c r="AM34" s="392"/>
      <c r="AN34" s="393"/>
      <c r="AO34" s="39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5"/>
      <c r="BA34" s="401"/>
      <c r="BB34" s="402"/>
      <c r="BC34" s="403"/>
      <c r="BD34" s="376"/>
      <c r="BE34" s="376"/>
      <c r="BF34" s="376"/>
      <c r="BG34" s="376"/>
      <c r="BH34" s="376"/>
      <c r="BI34" s="376"/>
      <c r="BJ34" s="376"/>
      <c r="BK34" s="376"/>
      <c r="BL34" s="376"/>
      <c r="BM34" s="376"/>
      <c r="BN34" s="377"/>
    </row>
    <row r="35" spans="3:66" ht="5.25" customHeight="1">
      <c r="C35" s="425"/>
      <c r="D35" s="426"/>
      <c r="E35" s="426"/>
      <c r="F35" s="426"/>
      <c r="G35" s="426"/>
      <c r="H35" s="426"/>
      <c r="I35" s="426"/>
      <c r="J35" s="427"/>
      <c r="K35" s="392"/>
      <c r="L35" s="393"/>
      <c r="M35" s="394"/>
      <c r="N35" s="383"/>
      <c r="O35" s="384"/>
      <c r="P35" s="384"/>
      <c r="Q35" s="384"/>
      <c r="R35" s="384"/>
      <c r="S35" s="384"/>
      <c r="T35" s="384"/>
      <c r="U35" s="384"/>
      <c r="V35" s="384"/>
      <c r="W35" s="384"/>
      <c r="X35" s="385"/>
      <c r="Y35" s="392"/>
      <c r="Z35" s="393"/>
      <c r="AA35" s="394"/>
      <c r="AB35" s="383"/>
      <c r="AC35" s="384"/>
      <c r="AD35" s="384"/>
      <c r="AE35" s="384"/>
      <c r="AF35" s="384"/>
      <c r="AG35" s="384"/>
      <c r="AH35" s="384"/>
      <c r="AI35" s="384"/>
      <c r="AJ35" s="384"/>
      <c r="AK35" s="384"/>
      <c r="AL35" s="385"/>
      <c r="AM35" s="392"/>
      <c r="AN35" s="393"/>
      <c r="AO35" s="39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5"/>
      <c r="BA35" s="401"/>
      <c r="BB35" s="402"/>
      <c r="BC35" s="403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7"/>
    </row>
    <row r="36" spans="3:66" ht="5.25" customHeight="1">
      <c r="C36" s="425"/>
      <c r="D36" s="426"/>
      <c r="E36" s="426"/>
      <c r="F36" s="426"/>
      <c r="G36" s="426"/>
      <c r="H36" s="426"/>
      <c r="I36" s="426"/>
      <c r="J36" s="427"/>
      <c r="K36" s="392"/>
      <c r="L36" s="393"/>
      <c r="M36" s="394"/>
      <c r="N36" s="383"/>
      <c r="O36" s="384"/>
      <c r="P36" s="384"/>
      <c r="Q36" s="384"/>
      <c r="R36" s="384"/>
      <c r="S36" s="384"/>
      <c r="T36" s="384"/>
      <c r="U36" s="384"/>
      <c r="V36" s="384"/>
      <c r="W36" s="384"/>
      <c r="X36" s="385"/>
      <c r="Y36" s="392"/>
      <c r="Z36" s="393"/>
      <c r="AA36" s="394"/>
      <c r="AB36" s="383"/>
      <c r="AC36" s="384"/>
      <c r="AD36" s="384"/>
      <c r="AE36" s="384"/>
      <c r="AF36" s="384"/>
      <c r="AG36" s="384"/>
      <c r="AH36" s="384"/>
      <c r="AI36" s="384"/>
      <c r="AJ36" s="384"/>
      <c r="AK36" s="384"/>
      <c r="AL36" s="385"/>
      <c r="AM36" s="392"/>
      <c r="AN36" s="393"/>
      <c r="AO36" s="39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5"/>
      <c r="BA36" s="401"/>
      <c r="BB36" s="402"/>
      <c r="BC36" s="403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7"/>
    </row>
    <row r="37" spans="3:66" ht="5.25" customHeight="1">
      <c r="C37" s="428"/>
      <c r="D37" s="429"/>
      <c r="E37" s="429"/>
      <c r="F37" s="429"/>
      <c r="G37" s="429"/>
      <c r="H37" s="429"/>
      <c r="I37" s="429"/>
      <c r="J37" s="430"/>
      <c r="K37" s="395"/>
      <c r="L37" s="396"/>
      <c r="M37" s="397"/>
      <c r="N37" s="386"/>
      <c r="O37" s="387"/>
      <c r="P37" s="387"/>
      <c r="Q37" s="387"/>
      <c r="R37" s="387"/>
      <c r="S37" s="387"/>
      <c r="T37" s="387"/>
      <c r="U37" s="387"/>
      <c r="V37" s="387"/>
      <c r="W37" s="387"/>
      <c r="X37" s="388"/>
      <c r="Y37" s="395"/>
      <c r="Z37" s="396"/>
      <c r="AA37" s="397"/>
      <c r="AB37" s="386"/>
      <c r="AC37" s="387"/>
      <c r="AD37" s="387"/>
      <c r="AE37" s="387"/>
      <c r="AF37" s="387"/>
      <c r="AG37" s="387"/>
      <c r="AH37" s="387"/>
      <c r="AI37" s="387"/>
      <c r="AJ37" s="387"/>
      <c r="AK37" s="387"/>
      <c r="AL37" s="388"/>
      <c r="AM37" s="395"/>
      <c r="AN37" s="396"/>
      <c r="AO37" s="39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8"/>
      <c r="BA37" s="404"/>
      <c r="BB37" s="405"/>
      <c r="BC37" s="406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9"/>
    </row>
    <row r="38" ht="5.25" customHeight="1"/>
    <row r="39" ht="5.25" customHeight="1"/>
    <row r="40" ht="5.25" customHeight="1"/>
    <row r="41" spans="9:47" ht="5.25" customHeight="1">
      <c r="I41" s="440" t="s">
        <v>87</v>
      </c>
      <c r="J41" s="441"/>
      <c r="K41" s="441"/>
      <c r="L41" s="441"/>
      <c r="M41" s="441"/>
      <c r="N41" s="441"/>
      <c r="O41" s="441"/>
      <c r="P41" s="442"/>
      <c r="AN41" s="431" t="s">
        <v>88</v>
      </c>
      <c r="AO41" s="432"/>
      <c r="AP41" s="432"/>
      <c r="AQ41" s="432"/>
      <c r="AR41" s="432"/>
      <c r="AS41" s="432"/>
      <c r="AT41" s="432"/>
      <c r="AU41" s="433"/>
    </row>
    <row r="42" spans="9:47" ht="5.25" customHeight="1">
      <c r="I42" s="443"/>
      <c r="J42" s="444"/>
      <c r="K42" s="444"/>
      <c r="L42" s="444"/>
      <c r="M42" s="444"/>
      <c r="N42" s="444"/>
      <c r="O42" s="444"/>
      <c r="P42" s="445"/>
      <c r="AN42" s="434"/>
      <c r="AO42" s="435"/>
      <c r="AP42" s="435"/>
      <c r="AQ42" s="435"/>
      <c r="AR42" s="435"/>
      <c r="AS42" s="435"/>
      <c r="AT42" s="435"/>
      <c r="AU42" s="436"/>
    </row>
    <row r="43" spans="9:47" ht="5.25" customHeight="1">
      <c r="I43" s="443"/>
      <c r="J43" s="444"/>
      <c r="K43" s="444"/>
      <c r="L43" s="444"/>
      <c r="M43" s="444"/>
      <c r="N43" s="444"/>
      <c r="O43" s="444"/>
      <c r="P43" s="445"/>
      <c r="AN43" s="434"/>
      <c r="AO43" s="435"/>
      <c r="AP43" s="435"/>
      <c r="AQ43" s="435"/>
      <c r="AR43" s="435"/>
      <c r="AS43" s="435"/>
      <c r="AT43" s="435"/>
      <c r="AU43" s="436"/>
    </row>
    <row r="44" spans="9:47" ht="5.25" customHeight="1">
      <c r="I44" s="443"/>
      <c r="J44" s="444"/>
      <c r="K44" s="444"/>
      <c r="L44" s="444"/>
      <c r="M44" s="444"/>
      <c r="N44" s="444"/>
      <c r="O44" s="444"/>
      <c r="P44" s="445"/>
      <c r="AN44" s="434"/>
      <c r="AO44" s="435"/>
      <c r="AP44" s="435"/>
      <c r="AQ44" s="435"/>
      <c r="AR44" s="435"/>
      <c r="AS44" s="435"/>
      <c r="AT44" s="435"/>
      <c r="AU44" s="436"/>
    </row>
    <row r="45" spans="9:47" ht="5.25" customHeight="1">
      <c r="I45" s="446"/>
      <c r="J45" s="447"/>
      <c r="K45" s="447"/>
      <c r="L45" s="447"/>
      <c r="M45" s="447"/>
      <c r="N45" s="447"/>
      <c r="O45" s="447"/>
      <c r="P45" s="448"/>
      <c r="AN45" s="437"/>
      <c r="AO45" s="438"/>
      <c r="AP45" s="438"/>
      <c r="AQ45" s="438"/>
      <c r="AR45" s="438"/>
      <c r="AS45" s="438"/>
      <c r="AT45" s="438"/>
      <c r="AU45" s="439"/>
    </row>
    <row r="46" ht="5.25" customHeight="1"/>
    <row r="47" spans="14:54" ht="5.25" customHeight="1">
      <c r="N47" s="129" t="str">
        <f>U69</f>
        <v>リベルティ大間々</v>
      </c>
      <c r="O47" s="129"/>
      <c r="P47" s="129"/>
      <c r="Q47" s="129"/>
      <c r="R47" s="129"/>
      <c r="S47" s="129"/>
      <c r="T47" s="129"/>
      <c r="U47" s="129"/>
      <c r="V47" s="129"/>
      <c r="W47" s="129"/>
      <c r="AS47" s="129" t="str">
        <f>BF69</f>
        <v>笠東ＦＣ</v>
      </c>
      <c r="AT47" s="130"/>
      <c r="AU47" s="130"/>
      <c r="AV47" s="130"/>
      <c r="AW47" s="130"/>
      <c r="AX47" s="130"/>
      <c r="AY47" s="130"/>
      <c r="AZ47" s="130"/>
      <c r="BA47" s="130"/>
      <c r="BB47" s="130"/>
    </row>
    <row r="48" spans="8:60" ht="5.25" customHeight="1">
      <c r="H48" s="13"/>
      <c r="I48" s="13"/>
      <c r="J48" s="13"/>
      <c r="K48" s="13"/>
      <c r="L48" s="13"/>
      <c r="M48" s="13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"/>
      <c r="BD48" s="13"/>
      <c r="BE48" s="13"/>
      <c r="BF48" s="13"/>
      <c r="BG48" s="13"/>
      <c r="BH48" s="13"/>
    </row>
    <row r="49" spans="8:60" ht="5.25" customHeight="1">
      <c r="H49" s="13"/>
      <c r="I49" s="13"/>
      <c r="J49" s="13"/>
      <c r="K49" s="13"/>
      <c r="L49" s="13"/>
      <c r="M49" s="13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"/>
      <c r="BD49" s="13"/>
      <c r="BE49" s="13"/>
      <c r="BF49" s="13"/>
      <c r="BG49" s="13"/>
      <c r="BH49" s="13"/>
    </row>
    <row r="50" spans="8:60" ht="5.25" customHeight="1">
      <c r="H50" s="13"/>
      <c r="I50" s="13"/>
      <c r="J50" s="13"/>
      <c r="K50" s="13"/>
      <c r="L50" s="13"/>
      <c r="M50" s="13"/>
      <c r="N50" s="14"/>
      <c r="O50" s="14"/>
      <c r="P50" s="14"/>
      <c r="S50" s="61"/>
      <c r="AX50" s="61"/>
      <c r="BA50" s="13"/>
      <c r="BB50" s="13"/>
      <c r="BC50" s="13"/>
      <c r="BD50" s="13"/>
      <c r="BE50" s="13"/>
      <c r="BF50" s="13"/>
      <c r="BG50" s="13"/>
      <c r="BH50" s="13"/>
    </row>
    <row r="51" spans="8:60" ht="5.25" customHeight="1">
      <c r="H51" s="13"/>
      <c r="I51" s="13"/>
      <c r="J51" s="13"/>
      <c r="K51" s="13"/>
      <c r="L51" s="13"/>
      <c r="M51" s="13"/>
      <c r="N51" s="14"/>
      <c r="O51" s="14"/>
      <c r="P51" s="14"/>
      <c r="S51" s="61"/>
      <c r="AX51" s="61"/>
      <c r="BA51" s="13"/>
      <c r="BB51" s="13"/>
      <c r="BC51" s="13"/>
      <c r="BD51" s="13"/>
      <c r="BE51" s="13"/>
      <c r="BF51" s="13"/>
      <c r="BG51" s="13"/>
      <c r="BH51" s="13"/>
    </row>
    <row r="52" spans="8:60" ht="5.25" customHeight="1" thickBot="1">
      <c r="H52" s="13"/>
      <c r="I52" s="13"/>
      <c r="J52" s="13"/>
      <c r="K52" s="13"/>
      <c r="L52" s="13"/>
      <c r="M52" s="13"/>
      <c r="N52" s="14"/>
      <c r="O52" s="14"/>
      <c r="P52" s="14"/>
      <c r="S52" s="61"/>
      <c r="AX52" s="62"/>
      <c r="BA52" s="14"/>
      <c r="BB52" s="14"/>
      <c r="BC52" s="14"/>
      <c r="BD52" s="13"/>
      <c r="BE52" s="13"/>
      <c r="BF52" s="13"/>
      <c r="BG52" s="13"/>
      <c r="BH52" s="13"/>
    </row>
    <row r="53" spans="8:60" ht="5.25" customHeight="1" thickTop="1">
      <c r="H53" s="13"/>
      <c r="I53" s="13"/>
      <c r="J53" s="13"/>
      <c r="K53" s="251">
        <v>0</v>
      </c>
      <c r="L53" s="252"/>
      <c r="M53" s="253"/>
      <c r="N53" s="255"/>
      <c r="O53" s="255"/>
      <c r="P53" s="255"/>
      <c r="Q53" s="255"/>
      <c r="R53" s="255"/>
      <c r="S53" s="57"/>
      <c r="T53" s="57"/>
      <c r="U53" s="57"/>
      <c r="V53" s="57"/>
      <c r="W53" s="57"/>
      <c r="X53" s="256"/>
      <c r="Y53" s="259">
        <v>1</v>
      </c>
      <c r="Z53" s="260"/>
      <c r="AA53" s="13"/>
      <c r="AB53" s="13"/>
      <c r="AC53" s="13"/>
      <c r="AD53" s="15"/>
      <c r="AE53" s="15"/>
      <c r="AM53" s="13"/>
      <c r="AN53" s="13"/>
      <c r="AO53" s="14"/>
      <c r="AP53" s="265">
        <v>0</v>
      </c>
      <c r="AQ53" s="265"/>
      <c r="AR53" s="253"/>
      <c r="AS53" s="58"/>
      <c r="AT53" s="58"/>
      <c r="AU53" s="58"/>
      <c r="AV53" s="58"/>
      <c r="AW53" s="58"/>
      <c r="AX53" s="57"/>
      <c r="AY53" s="57"/>
      <c r="AZ53" s="57"/>
      <c r="BA53" s="57"/>
      <c r="BB53" s="57"/>
      <c r="BC53" s="256"/>
      <c r="BD53" s="259">
        <v>1</v>
      </c>
      <c r="BE53" s="260"/>
      <c r="BF53" s="14"/>
      <c r="BG53" s="13"/>
      <c r="BH53" s="13"/>
    </row>
    <row r="54" spans="8:60" ht="5.25" customHeight="1">
      <c r="H54" s="13"/>
      <c r="I54" s="13"/>
      <c r="J54" s="13"/>
      <c r="K54" s="251"/>
      <c r="L54" s="252"/>
      <c r="M54" s="254"/>
      <c r="N54" s="14"/>
      <c r="O54" s="14"/>
      <c r="P54" s="14"/>
      <c r="Q54" s="261"/>
      <c r="R54" s="261"/>
      <c r="S54" s="262"/>
      <c r="T54" s="262"/>
      <c r="U54" s="14"/>
      <c r="V54" s="14"/>
      <c r="W54" s="14"/>
      <c r="X54" s="257"/>
      <c r="Y54" s="259"/>
      <c r="Z54" s="260"/>
      <c r="AA54" s="13"/>
      <c r="AB54" s="13"/>
      <c r="AC54" s="13"/>
      <c r="AD54" s="15"/>
      <c r="AE54" s="15"/>
      <c r="AM54" s="13"/>
      <c r="AN54" s="13"/>
      <c r="AO54" s="14"/>
      <c r="AP54" s="265"/>
      <c r="AQ54" s="265"/>
      <c r="AR54" s="254"/>
      <c r="AS54" s="14"/>
      <c r="AT54" s="14"/>
      <c r="AU54" s="14"/>
      <c r="AV54" s="261"/>
      <c r="AW54" s="261"/>
      <c r="AX54" s="262"/>
      <c r="AY54" s="262"/>
      <c r="AZ54" s="14"/>
      <c r="BA54" s="14"/>
      <c r="BB54" s="14"/>
      <c r="BC54" s="257"/>
      <c r="BD54" s="259"/>
      <c r="BE54" s="260"/>
      <c r="BF54" s="14"/>
      <c r="BG54" s="13"/>
      <c r="BH54" s="13"/>
    </row>
    <row r="55" spans="8:60" ht="5.25" customHeight="1">
      <c r="H55" s="13"/>
      <c r="I55" s="13"/>
      <c r="J55" s="13"/>
      <c r="K55" s="251"/>
      <c r="L55" s="252"/>
      <c r="M55" s="254"/>
      <c r="N55" s="14"/>
      <c r="O55" s="14"/>
      <c r="P55" s="14"/>
      <c r="Q55" s="261"/>
      <c r="R55" s="261"/>
      <c r="S55" s="262"/>
      <c r="T55" s="262"/>
      <c r="U55" s="14"/>
      <c r="V55" s="14"/>
      <c r="W55" s="14"/>
      <c r="X55" s="257"/>
      <c r="Y55" s="259"/>
      <c r="Z55" s="260"/>
      <c r="AA55" s="13"/>
      <c r="AB55" s="13"/>
      <c r="AC55" s="13"/>
      <c r="AD55" s="15"/>
      <c r="AE55" s="15"/>
      <c r="AM55" s="13"/>
      <c r="AN55" s="13"/>
      <c r="AO55" s="14"/>
      <c r="AP55" s="265"/>
      <c r="AQ55" s="265"/>
      <c r="AR55" s="254"/>
      <c r="AS55" s="14"/>
      <c r="AT55" s="14"/>
      <c r="AU55" s="14"/>
      <c r="AV55" s="261"/>
      <c r="AW55" s="261"/>
      <c r="AX55" s="262"/>
      <c r="AY55" s="262"/>
      <c r="AZ55" s="14"/>
      <c r="BA55" s="14"/>
      <c r="BB55" s="14"/>
      <c r="BC55" s="257"/>
      <c r="BD55" s="259"/>
      <c r="BE55" s="260"/>
      <c r="BF55" s="14"/>
      <c r="BG55" s="13"/>
      <c r="BH55" s="13"/>
    </row>
    <row r="56" spans="8:60" ht="5.25" customHeight="1">
      <c r="H56" s="13"/>
      <c r="I56" s="13"/>
      <c r="J56" s="13"/>
      <c r="K56" s="13"/>
      <c r="L56" s="13"/>
      <c r="M56" s="254"/>
      <c r="N56" s="14"/>
      <c r="O56" s="14"/>
      <c r="P56" s="14"/>
      <c r="Q56" s="261"/>
      <c r="R56" s="261"/>
      <c r="S56" s="262"/>
      <c r="T56" s="262"/>
      <c r="U56" s="14"/>
      <c r="V56" s="14"/>
      <c r="W56" s="14"/>
      <c r="X56" s="257"/>
      <c r="Y56" s="13"/>
      <c r="Z56" s="13"/>
      <c r="AA56" s="13"/>
      <c r="AB56" s="13"/>
      <c r="AC56" s="13"/>
      <c r="AD56" s="15"/>
      <c r="AE56" s="15"/>
      <c r="AM56" s="13"/>
      <c r="AN56" s="13"/>
      <c r="AO56" s="14"/>
      <c r="AP56" s="14"/>
      <c r="AQ56" s="14"/>
      <c r="AR56" s="254"/>
      <c r="AS56" s="14"/>
      <c r="AT56" s="14"/>
      <c r="AU56" s="14"/>
      <c r="AV56" s="261"/>
      <c r="AW56" s="261"/>
      <c r="AX56" s="262"/>
      <c r="AY56" s="262"/>
      <c r="AZ56" s="14"/>
      <c r="BA56" s="14"/>
      <c r="BB56" s="14"/>
      <c r="BC56" s="257"/>
      <c r="BD56" s="14"/>
      <c r="BE56" s="14"/>
      <c r="BF56" s="14"/>
      <c r="BG56" s="13"/>
      <c r="BH56" s="13"/>
    </row>
    <row r="57" spans="8:60" ht="5.25" customHeight="1">
      <c r="H57" s="13"/>
      <c r="I57" s="13"/>
      <c r="J57" s="13"/>
      <c r="K57" s="13"/>
      <c r="L57" s="13"/>
      <c r="M57" s="254"/>
      <c r="N57" s="14"/>
      <c r="O57" s="14"/>
      <c r="P57" s="14"/>
      <c r="Q57" s="263"/>
      <c r="R57" s="264"/>
      <c r="S57" s="264"/>
      <c r="T57" s="264"/>
      <c r="U57" s="14"/>
      <c r="V57" s="14"/>
      <c r="W57" s="14"/>
      <c r="X57" s="257"/>
      <c r="Y57" s="13"/>
      <c r="Z57" s="13"/>
      <c r="AA57" s="13"/>
      <c r="AB57" s="13"/>
      <c r="AC57" s="13"/>
      <c r="AD57" s="13"/>
      <c r="AE57" s="13"/>
      <c r="AM57" s="13"/>
      <c r="AN57" s="13"/>
      <c r="AO57" s="14"/>
      <c r="AP57" s="14"/>
      <c r="AQ57" s="14"/>
      <c r="AR57" s="254"/>
      <c r="AS57" s="14"/>
      <c r="AT57" s="14"/>
      <c r="AU57" s="14"/>
      <c r="AV57" s="263"/>
      <c r="AW57" s="264"/>
      <c r="AX57" s="264"/>
      <c r="AY57" s="264"/>
      <c r="AZ57" s="14"/>
      <c r="BA57" s="14"/>
      <c r="BB57" s="14"/>
      <c r="BC57" s="257"/>
      <c r="BD57" s="14"/>
      <c r="BE57" s="14"/>
      <c r="BF57" s="14"/>
      <c r="BG57" s="13"/>
      <c r="BH57" s="13"/>
    </row>
    <row r="58" spans="8:60" ht="5.25" customHeight="1" thickBot="1">
      <c r="H58" s="13"/>
      <c r="I58" s="13"/>
      <c r="J58" s="13"/>
      <c r="K58" s="13"/>
      <c r="L58" s="13"/>
      <c r="M58" s="254"/>
      <c r="N58" s="14"/>
      <c r="O58" s="14"/>
      <c r="P58" s="14"/>
      <c r="Q58" s="264"/>
      <c r="R58" s="264"/>
      <c r="S58" s="264"/>
      <c r="T58" s="264"/>
      <c r="U58" s="14"/>
      <c r="V58" s="14"/>
      <c r="W58" s="14"/>
      <c r="X58" s="258"/>
      <c r="Y58" s="13"/>
      <c r="Z58" s="13"/>
      <c r="AA58" s="13"/>
      <c r="AB58" s="13"/>
      <c r="AC58" s="13"/>
      <c r="AD58" s="13"/>
      <c r="AE58" s="13"/>
      <c r="AM58" s="13"/>
      <c r="AN58" s="13"/>
      <c r="AO58" s="16"/>
      <c r="AP58" s="16"/>
      <c r="AQ58" s="17"/>
      <c r="AR58" s="266"/>
      <c r="AS58" s="14"/>
      <c r="AT58" s="14"/>
      <c r="AU58" s="14"/>
      <c r="AV58" s="264"/>
      <c r="AW58" s="264"/>
      <c r="AX58" s="264"/>
      <c r="AY58" s="264"/>
      <c r="AZ58" s="14"/>
      <c r="BA58" s="14"/>
      <c r="BB58" s="14"/>
      <c r="BC58" s="267"/>
      <c r="BD58" s="18"/>
      <c r="BE58" s="16"/>
      <c r="BF58" s="16"/>
      <c r="BG58" s="13"/>
      <c r="BH58" s="13"/>
    </row>
    <row r="59" spans="8:60" ht="5.25" customHeight="1" thickTop="1">
      <c r="H59" s="251">
        <v>1</v>
      </c>
      <c r="I59" s="268"/>
      <c r="J59" s="269"/>
      <c r="K59" s="255"/>
      <c r="L59" s="255"/>
      <c r="M59" s="57"/>
      <c r="N59" s="57"/>
      <c r="O59" s="256"/>
      <c r="P59" s="272">
        <v>4</v>
      </c>
      <c r="Q59" s="273"/>
      <c r="R59" s="273" t="s">
        <v>70</v>
      </c>
      <c r="S59" s="273"/>
      <c r="T59" s="260">
        <v>4</v>
      </c>
      <c r="U59" s="274"/>
      <c r="V59" s="275"/>
      <c r="W59" s="57"/>
      <c r="X59" s="57"/>
      <c r="Y59" s="255"/>
      <c r="Z59" s="255"/>
      <c r="AA59" s="276"/>
      <c r="AB59" s="279">
        <v>1</v>
      </c>
      <c r="AC59" s="251"/>
      <c r="AD59" s="13"/>
      <c r="AE59" s="13"/>
      <c r="AM59" s="251">
        <v>2</v>
      </c>
      <c r="AN59" s="268"/>
      <c r="AO59" s="269"/>
      <c r="AP59" s="281"/>
      <c r="AQ59" s="281"/>
      <c r="AR59" s="57"/>
      <c r="AS59" s="57"/>
      <c r="AT59" s="256"/>
      <c r="AU59" s="280">
        <v>5</v>
      </c>
      <c r="AV59" s="260"/>
      <c r="AW59" s="273" t="s">
        <v>71</v>
      </c>
      <c r="AX59" s="273"/>
      <c r="AY59" s="251">
        <v>0</v>
      </c>
      <c r="AZ59" s="268"/>
      <c r="BA59" s="269"/>
      <c r="BB59" s="58"/>
      <c r="BC59" s="59"/>
      <c r="BD59" s="57"/>
      <c r="BE59" s="57"/>
      <c r="BF59" s="256"/>
      <c r="BG59" s="280">
        <v>1</v>
      </c>
      <c r="BH59" s="260"/>
    </row>
    <row r="60" spans="8:60" ht="5.25" customHeight="1">
      <c r="H60" s="251"/>
      <c r="I60" s="268"/>
      <c r="J60" s="270"/>
      <c r="K60" s="261"/>
      <c r="L60" s="261"/>
      <c r="M60" s="262"/>
      <c r="N60" s="262"/>
      <c r="O60" s="257"/>
      <c r="P60" s="272"/>
      <c r="Q60" s="273"/>
      <c r="R60" s="273"/>
      <c r="S60" s="273"/>
      <c r="T60" s="260"/>
      <c r="U60" s="274"/>
      <c r="V60" s="254"/>
      <c r="W60" s="272"/>
      <c r="X60" s="272"/>
      <c r="Y60" s="272"/>
      <c r="Z60" s="272"/>
      <c r="AA60" s="277"/>
      <c r="AB60" s="279"/>
      <c r="AC60" s="251"/>
      <c r="AD60" s="13"/>
      <c r="AE60" s="13"/>
      <c r="AM60" s="251"/>
      <c r="AN60" s="268"/>
      <c r="AO60" s="270"/>
      <c r="AP60" s="261"/>
      <c r="AQ60" s="261"/>
      <c r="AR60" s="262"/>
      <c r="AS60" s="262"/>
      <c r="AT60" s="257"/>
      <c r="AU60" s="280"/>
      <c r="AV60" s="260"/>
      <c r="AW60" s="273"/>
      <c r="AX60" s="273"/>
      <c r="AY60" s="251"/>
      <c r="AZ60" s="268"/>
      <c r="BA60" s="270"/>
      <c r="BB60" s="261"/>
      <c r="BC60" s="261"/>
      <c r="BD60" s="262"/>
      <c r="BE60" s="262"/>
      <c r="BF60" s="257"/>
      <c r="BG60" s="280"/>
      <c r="BH60" s="260"/>
    </row>
    <row r="61" spans="8:60" ht="5.25" customHeight="1">
      <c r="H61" s="251"/>
      <c r="I61" s="268"/>
      <c r="J61" s="270"/>
      <c r="K61" s="261"/>
      <c r="L61" s="261"/>
      <c r="M61" s="262"/>
      <c r="N61" s="262"/>
      <c r="O61" s="257"/>
      <c r="P61" s="272"/>
      <c r="Q61" s="273"/>
      <c r="R61" s="273"/>
      <c r="S61" s="273"/>
      <c r="T61" s="260"/>
      <c r="U61" s="274"/>
      <c r="V61" s="254"/>
      <c r="W61" s="272"/>
      <c r="X61" s="272"/>
      <c r="Y61" s="272"/>
      <c r="Z61" s="272"/>
      <c r="AA61" s="277"/>
      <c r="AB61" s="279"/>
      <c r="AC61" s="251"/>
      <c r="AD61" s="13"/>
      <c r="AE61" s="13"/>
      <c r="AM61" s="251"/>
      <c r="AN61" s="268"/>
      <c r="AO61" s="270"/>
      <c r="AP61" s="261"/>
      <c r="AQ61" s="261"/>
      <c r="AR61" s="262"/>
      <c r="AS61" s="262"/>
      <c r="AT61" s="257"/>
      <c r="AU61" s="280"/>
      <c r="AV61" s="260"/>
      <c r="AW61" s="273"/>
      <c r="AX61" s="273"/>
      <c r="AY61" s="251"/>
      <c r="AZ61" s="268"/>
      <c r="BA61" s="270"/>
      <c r="BB61" s="261"/>
      <c r="BC61" s="261"/>
      <c r="BD61" s="262"/>
      <c r="BE61" s="262"/>
      <c r="BF61" s="257"/>
      <c r="BG61" s="280"/>
      <c r="BH61" s="260"/>
    </row>
    <row r="62" spans="8:60" ht="5.25" customHeight="1">
      <c r="H62" s="13"/>
      <c r="I62" s="13"/>
      <c r="J62" s="270"/>
      <c r="K62" s="261"/>
      <c r="L62" s="261"/>
      <c r="M62" s="262"/>
      <c r="N62" s="262"/>
      <c r="O62" s="257"/>
      <c r="P62" s="13"/>
      <c r="Q62" s="13"/>
      <c r="R62" s="273"/>
      <c r="S62" s="273"/>
      <c r="T62" s="13"/>
      <c r="U62" s="13"/>
      <c r="V62" s="254"/>
      <c r="W62" s="272"/>
      <c r="X62" s="272"/>
      <c r="Y62" s="272"/>
      <c r="Z62" s="272"/>
      <c r="AA62" s="277"/>
      <c r="AB62" s="13"/>
      <c r="AC62" s="13"/>
      <c r="AD62" s="13"/>
      <c r="AE62" s="13"/>
      <c r="AM62" s="14"/>
      <c r="AN62" s="14"/>
      <c r="AO62" s="270"/>
      <c r="AP62" s="261"/>
      <c r="AQ62" s="261"/>
      <c r="AR62" s="262"/>
      <c r="AS62" s="262"/>
      <c r="AT62" s="257"/>
      <c r="AU62" s="13"/>
      <c r="AV62" s="13"/>
      <c r="AW62" s="273"/>
      <c r="AX62" s="273"/>
      <c r="AY62" s="13"/>
      <c r="AZ62" s="13"/>
      <c r="BA62" s="270"/>
      <c r="BB62" s="261"/>
      <c r="BC62" s="261"/>
      <c r="BD62" s="262"/>
      <c r="BE62" s="262"/>
      <c r="BF62" s="257"/>
      <c r="BG62" s="13"/>
      <c r="BH62" s="13"/>
    </row>
    <row r="63" spans="8:60" ht="5.25" customHeight="1">
      <c r="H63" s="13"/>
      <c r="I63" s="13"/>
      <c r="J63" s="270"/>
      <c r="K63" s="263"/>
      <c r="L63" s="264"/>
      <c r="M63" s="264"/>
      <c r="N63" s="264"/>
      <c r="O63" s="257"/>
      <c r="P63" s="13"/>
      <c r="Q63" s="13"/>
      <c r="R63" s="13"/>
      <c r="S63" s="13"/>
      <c r="T63" s="13"/>
      <c r="U63" s="13"/>
      <c r="V63" s="254"/>
      <c r="W63" s="263"/>
      <c r="X63" s="263"/>
      <c r="Y63" s="263"/>
      <c r="Z63" s="263"/>
      <c r="AA63" s="277"/>
      <c r="AB63" s="13"/>
      <c r="AC63" s="13"/>
      <c r="AD63" s="13"/>
      <c r="AE63" s="13"/>
      <c r="AM63" s="14"/>
      <c r="AN63" s="14"/>
      <c r="AO63" s="270"/>
      <c r="AP63" s="263"/>
      <c r="AQ63" s="264"/>
      <c r="AR63" s="264"/>
      <c r="AS63" s="264"/>
      <c r="AT63" s="257"/>
      <c r="AU63" s="13"/>
      <c r="AV63" s="13"/>
      <c r="AW63" s="13"/>
      <c r="AX63" s="13"/>
      <c r="AY63" s="13"/>
      <c r="AZ63" s="13"/>
      <c r="BA63" s="270"/>
      <c r="BB63" s="263"/>
      <c r="BC63" s="264"/>
      <c r="BD63" s="264"/>
      <c r="BE63" s="264"/>
      <c r="BF63" s="257"/>
      <c r="BG63" s="13"/>
      <c r="BH63" s="13"/>
    </row>
    <row r="64" spans="8:60" ht="5.25" customHeight="1">
      <c r="H64" s="13"/>
      <c r="I64" s="13"/>
      <c r="J64" s="271"/>
      <c r="K64" s="264"/>
      <c r="L64" s="264"/>
      <c r="M64" s="264"/>
      <c r="N64" s="264"/>
      <c r="O64" s="267"/>
      <c r="P64" s="13"/>
      <c r="Q64" s="13"/>
      <c r="R64" s="13"/>
      <c r="S64" s="13"/>
      <c r="T64" s="13"/>
      <c r="U64" s="13"/>
      <c r="V64" s="266"/>
      <c r="W64" s="263"/>
      <c r="X64" s="263"/>
      <c r="Y64" s="263"/>
      <c r="Z64" s="263"/>
      <c r="AA64" s="278"/>
      <c r="AB64" s="13"/>
      <c r="AC64" s="13"/>
      <c r="AD64" s="13"/>
      <c r="AE64" s="13"/>
      <c r="AM64" s="14"/>
      <c r="AN64" s="14"/>
      <c r="AO64" s="271"/>
      <c r="AP64" s="264"/>
      <c r="AQ64" s="264"/>
      <c r="AR64" s="264"/>
      <c r="AS64" s="264"/>
      <c r="AT64" s="267"/>
      <c r="AU64" s="13"/>
      <c r="AV64" s="13"/>
      <c r="AW64" s="13"/>
      <c r="AX64" s="13"/>
      <c r="AY64" s="13"/>
      <c r="AZ64" s="13"/>
      <c r="BA64" s="271"/>
      <c r="BB64" s="264"/>
      <c r="BC64" s="264"/>
      <c r="BD64" s="264"/>
      <c r="BE64" s="264"/>
      <c r="BF64" s="267"/>
      <c r="BG64" s="13"/>
      <c r="BH64" s="13"/>
    </row>
    <row r="65" spans="9:59" ht="5.25" customHeight="1">
      <c r="I65" s="282">
        <v>1</v>
      </c>
      <c r="J65" s="283"/>
      <c r="K65" s="19"/>
      <c r="L65" s="286" t="s">
        <v>57</v>
      </c>
      <c r="M65" s="286"/>
      <c r="N65" s="19"/>
      <c r="O65" s="282">
        <v>2</v>
      </c>
      <c r="P65" s="283"/>
      <c r="Q65" s="19"/>
      <c r="R65" s="19"/>
      <c r="S65" s="19"/>
      <c r="T65" s="19"/>
      <c r="U65" s="282">
        <v>3</v>
      </c>
      <c r="V65" s="283"/>
      <c r="W65" s="19"/>
      <c r="X65" s="286" t="s">
        <v>62</v>
      </c>
      <c r="Y65" s="286"/>
      <c r="Z65" s="19"/>
      <c r="AA65" s="282">
        <v>4</v>
      </c>
      <c r="AB65" s="283"/>
      <c r="AC65" s="19"/>
      <c r="AD65" s="19"/>
      <c r="AE65" s="19"/>
      <c r="AM65" s="19"/>
      <c r="AN65" s="287">
        <v>5</v>
      </c>
      <c r="AO65" s="288"/>
      <c r="AP65" s="19"/>
      <c r="AQ65" s="286" t="s">
        <v>60</v>
      </c>
      <c r="AR65" s="286"/>
      <c r="AS65" s="19"/>
      <c r="AT65" s="287">
        <v>6</v>
      </c>
      <c r="AU65" s="288"/>
      <c r="AV65" s="19"/>
      <c r="AW65" s="19"/>
      <c r="AX65" s="19"/>
      <c r="AY65" s="19"/>
      <c r="AZ65" s="287">
        <v>7</v>
      </c>
      <c r="BA65" s="288"/>
      <c r="BB65" s="19"/>
      <c r="BC65" s="286" t="s">
        <v>65</v>
      </c>
      <c r="BD65" s="286"/>
      <c r="BE65" s="19"/>
      <c r="BF65" s="287">
        <v>8</v>
      </c>
      <c r="BG65" s="288"/>
    </row>
    <row r="66" spans="9:59" ht="5.25" customHeight="1">
      <c r="I66" s="284"/>
      <c r="J66" s="285"/>
      <c r="K66" s="19"/>
      <c r="L66" s="286"/>
      <c r="M66" s="286"/>
      <c r="N66" s="19"/>
      <c r="O66" s="284"/>
      <c r="P66" s="285"/>
      <c r="Q66" s="19"/>
      <c r="R66" s="19"/>
      <c r="S66" s="19"/>
      <c r="T66" s="19"/>
      <c r="U66" s="284"/>
      <c r="V66" s="285"/>
      <c r="W66" s="19"/>
      <c r="X66" s="286"/>
      <c r="Y66" s="286"/>
      <c r="Z66" s="19"/>
      <c r="AA66" s="284"/>
      <c r="AB66" s="285"/>
      <c r="AC66" s="19"/>
      <c r="AD66" s="19"/>
      <c r="AE66" s="19"/>
      <c r="AM66" s="19"/>
      <c r="AN66" s="289"/>
      <c r="AO66" s="290"/>
      <c r="AP66" s="19"/>
      <c r="AQ66" s="286"/>
      <c r="AR66" s="286"/>
      <c r="AS66" s="19"/>
      <c r="AT66" s="289"/>
      <c r="AU66" s="290"/>
      <c r="AV66" s="19"/>
      <c r="AW66" s="19"/>
      <c r="AX66" s="19"/>
      <c r="AY66" s="19"/>
      <c r="AZ66" s="289"/>
      <c r="BA66" s="290"/>
      <c r="BB66" s="19"/>
      <c r="BC66" s="286"/>
      <c r="BD66" s="286"/>
      <c r="BE66" s="19"/>
      <c r="BF66" s="289"/>
      <c r="BG66" s="290"/>
    </row>
    <row r="67" spans="9:59" ht="5.25" customHeight="1">
      <c r="I67" s="284"/>
      <c r="J67" s="285"/>
      <c r="K67" s="19"/>
      <c r="L67" s="286"/>
      <c r="M67" s="286"/>
      <c r="N67" s="19"/>
      <c r="O67" s="284"/>
      <c r="P67" s="285"/>
      <c r="Q67" s="19"/>
      <c r="R67" s="19"/>
      <c r="S67" s="19"/>
      <c r="T67" s="19"/>
      <c r="U67" s="284"/>
      <c r="V67" s="285"/>
      <c r="W67" s="19"/>
      <c r="X67" s="286"/>
      <c r="Y67" s="286"/>
      <c r="Z67" s="19"/>
      <c r="AA67" s="284"/>
      <c r="AB67" s="285"/>
      <c r="AC67" s="19"/>
      <c r="AD67" s="19"/>
      <c r="AE67" s="19"/>
      <c r="AM67" s="19"/>
      <c r="AN67" s="289"/>
      <c r="AO67" s="290"/>
      <c r="AP67" s="19"/>
      <c r="AQ67" s="286"/>
      <c r="AR67" s="286"/>
      <c r="AS67" s="19"/>
      <c r="AT67" s="289"/>
      <c r="AU67" s="290"/>
      <c r="AV67" s="19"/>
      <c r="AW67" s="19"/>
      <c r="AX67" s="19"/>
      <c r="AY67" s="19"/>
      <c r="AZ67" s="289"/>
      <c r="BA67" s="290"/>
      <c r="BB67" s="19"/>
      <c r="BC67" s="286"/>
      <c r="BD67" s="286"/>
      <c r="BE67" s="19"/>
      <c r="BF67" s="289"/>
      <c r="BG67" s="290"/>
    </row>
    <row r="68" spans="9:59" ht="5.25" customHeight="1">
      <c r="I68" s="284"/>
      <c r="J68" s="285"/>
      <c r="K68" s="19"/>
      <c r="L68" s="286"/>
      <c r="M68" s="286"/>
      <c r="N68" s="19"/>
      <c r="O68" s="284"/>
      <c r="P68" s="285"/>
      <c r="Q68" s="19"/>
      <c r="R68" s="19"/>
      <c r="S68" s="19"/>
      <c r="T68" s="19"/>
      <c r="U68" s="284"/>
      <c r="V68" s="285"/>
      <c r="W68" s="19"/>
      <c r="X68" s="286"/>
      <c r="Y68" s="286"/>
      <c r="Z68" s="19"/>
      <c r="AA68" s="284"/>
      <c r="AB68" s="285"/>
      <c r="AC68" s="19"/>
      <c r="AD68" s="19"/>
      <c r="AE68" s="19"/>
      <c r="AM68" s="19"/>
      <c r="AN68" s="289"/>
      <c r="AO68" s="290"/>
      <c r="AP68" s="19"/>
      <c r="AQ68" s="286"/>
      <c r="AR68" s="286"/>
      <c r="AS68" s="19"/>
      <c r="AT68" s="289"/>
      <c r="AU68" s="290"/>
      <c r="AV68" s="19"/>
      <c r="AW68" s="19"/>
      <c r="AX68" s="19"/>
      <c r="AY68" s="19"/>
      <c r="AZ68" s="289"/>
      <c r="BA68" s="290"/>
      <c r="BB68" s="19"/>
      <c r="BC68" s="286"/>
      <c r="BD68" s="286"/>
      <c r="BE68" s="19"/>
      <c r="BF68" s="289"/>
      <c r="BG68" s="290"/>
    </row>
    <row r="69" spans="9:59" ht="5.25" customHeight="1">
      <c r="I69" s="291" t="str">
        <f>N23</f>
        <v>相生ＦＣ</v>
      </c>
      <c r="J69" s="292"/>
      <c r="O69" s="291" t="str">
        <f>AB23</f>
        <v>ＦＣ桐生</v>
      </c>
      <c r="P69" s="292"/>
      <c r="U69" s="291" t="str">
        <f>AP23</f>
        <v>リベルティ大間々</v>
      </c>
      <c r="V69" s="292"/>
      <c r="AA69" s="291" t="str">
        <f>BD23</f>
        <v>桐生境野ＦＣ </v>
      </c>
      <c r="AB69" s="292"/>
      <c r="AN69" s="291" t="str">
        <f>N28</f>
        <v>桐生北少年ＳＣ</v>
      </c>
      <c r="AO69" s="292"/>
      <c r="AT69" s="291" t="str">
        <f>AB28</f>
        <v>新里中央ＦＣ</v>
      </c>
      <c r="AU69" s="292"/>
      <c r="AZ69" s="291" t="str">
        <f>AP28</f>
        <v>新桐生ジュニオール</v>
      </c>
      <c r="BA69" s="292"/>
      <c r="BF69" s="291" t="str">
        <f>BD28</f>
        <v>笠東ＦＣ</v>
      </c>
      <c r="BG69" s="292"/>
    </row>
    <row r="70" spans="9:59" ht="5.25" customHeight="1">
      <c r="I70" s="293"/>
      <c r="J70" s="292"/>
      <c r="O70" s="293"/>
      <c r="P70" s="292"/>
      <c r="U70" s="293"/>
      <c r="V70" s="292"/>
      <c r="AA70" s="293"/>
      <c r="AB70" s="292"/>
      <c r="AN70" s="293"/>
      <c r="AO70" s="292"/>
      <c r="AT70" s="293"/>
      <c r="AU70" s="292"/>
      <c r="AZ70" s="293"/>
      <c r="BA70" s="292"/>
      <c r="BF70" s="293"/>
      <c r="BG70" s="292"/>
    </row>
    <row r="71" spans="9:59" ht="5.25" customHeight="1">
      <c r="I71" s="293"/>
      <c r="J71" s="292"/>
      <c r="O71" s="293"/>
      <c r="P71" s="292"/>
      <c r="U71" s="293"/>
      <c r="V71" s="292"/>
      <c r="AA71" s="293"/>
      <c r="AB71" s="292"/>
      <c r="AN71" s="293"/>
      <c r="AO71" s="292"/>
      <c r="AT71" s="293"/>
      <c r="AU71" s="292"/>
      <c r="AZ71" s="293"/>
      <c r="BA71" s="292"/>
      <c r="BF71" s="293"/>
      <c r="BG71" s="292"/>
    </row>
    <row r="72" spans="8:60" ht="5.25" customHeight="1">
      <c r="H72" s="2"/>
      <c r="I72" s="293"/>
      <c r="J72" s="292"/>
      <c r="K72" s="2"/>
      <c r="N72" s="2"/>
      <c r="O72" s="293"/>
      <c r="P72" s="292"/>
      <c r="Q72" s="2"/>
      <c r="T72" s="2"/>
      <c r="U72" s="293"/>
      <c r="V72" s="292"/>
      <c r="W72" s="2"/>
      <c r="Z72" s="2"/>
      <c r="AA72" s="293"/>
      <c r="AB72" s="292"/>
      <c r="AC72" s="2"/>
      <c r="AM72" s="2"/>
      <c r="AN72" s="293"/>
      <c r="AO72" s="292"/>
      <c r="AP72" s="2"/>
      <c r="AS72" s="2"/>
      <c r="AT72" s="293"/>
      <c r="AU72" s="292"/>
      <c r="AV72" s="2"/>
      <c r="AY72" s="2"/>
      <c r="AZ72" s="293"/>
      <c r="BA72" s="292"/>
      <c r="BB72" s="2"/>
      <c r="BE72" s="2"/>
      <c r="BF72" s="293"/>
      <c r="BG72" s="292"/>
      <c r="BH72" s="2"/>
    </row>
    <row r="73" spans="8:60" ht="5.25" customHeight="1">
      <c r="H73" s="2"/>
      <c r="I73" s="293"/>
      <c r="J73" s="292"/>
      <c r="K73" s="2"/>
      <c r="N73" s="2"/>
      <c r="O73" s="293"/>
      <c r="P73" s="292"/>
      <c r="Q73" s="2"/>
      <c r="T73" s="2"/>
      <c r="U73" s="293"/>
      <c r="V73" s="292"/>
      <c r="W73" s="2"/>
      <c r="Z73" s="2"/>
      <c r="AA73" s="293"/>
      <c r="AB73" s="292"/>
      <c r="AC73" s="2"/>
      <c r="AM73" s="2"/>
      <c r="AN73" s="293"/>
      <c r="AO73" s="292"/>
      <c r="AP73" s="2"/>
      <c r="AS73" s="2"/>
      <c r="AT73" s="293"/>
      <c r="AU73" s="292"/>
      <c r="AV73" s="2"/>
      <c r="AY73" s="2"/>
      <c r="AZ73" s="293"/>
      <c r="BA73" s="292"/>
      <c r="BB73" s="2"/>
      <c r="BE73" s="2"/>
      <c r="BF73" s="293"/>
      <c r="BG73" s="292"/>
      <c r="BH73" s="2"/>
    </row>
    <row r="74" spans="8:60" ht="5.25" customHeight="1">
      <c r="H74" s="2"/>
      <c r="I74" s="293"/>
      <c r="J74" s="292"/>
      <c r="K74" s="2"/>
      <c r="N74" s="2"/>
      <c r="O74" s="293"/>
      <c r="P74" s="292"/>
      <c r="Q74" s="2"/>
      <c r="T74" s="2"/>
      <c r="U74" s="293"/>
      <c r="V74" s="292"/>
      <c r="W74" s="2"/>
      <c r="Z74" s="2"/>
      <c r="AA74" s="293"/>
      <c r="AB74" s="292"/>
      <c r="AC74" s="2"/>
      <c r="AM74" s="2"/>
      <c r="AN74" s="293"/>
      <c r="AO74" s="292"/>
      <c r="AP74" s="2"/>
      <c r="AS74" s="2"/>
      <c r="AT74" s="293"/>
      <c r="AU74" s="292"/>
      <c r="AV74" s="2"/>
      <c r="AY74" s="2"/>
      <c r="AZ74" s="293"/>
      <c r="BA74" s="292"/>
      <c r="BB74" s="2"/>
      <c r="BE74" s="2"/>
      <c r="BF74" s="293"/>
      <c r="BG74" s="292"/>
      <c r="BH74" s="2"/>
    </row>
    <row r="75" spans="8:60" ht="5.25" customHeight="1">
      <c r="H75" s="2"/>
      <c r="I75" s="293"/>
      <c r="J75" s="292"/>
      <c r="K75" s="2"/>
      <c r="N75" s="2"/>
      <c r="O75" s="293"/>
      <c r="P75" s="292"/>
      <c r="Q75" s="2"/>
      <c r="T75" s="2"/>
      <c r="U75" s="293"/>
      <c r="V75" s="292"/>
      <c r="W75" s="2"/>
      <c r="Z75" s="2"/>
      <c r="AA75" s="293"/>
      <c r="AB75" s="292"/>
      <c r="AC75" s="2"/>
      <c r="AM75" s="2"/>
      <c r="AN75" s="293"/>
      <c r="AO75" s="292"/>
      <c r="AP75" s="2"/>
      <c r="AS75" s="2"/>
      <c r="AT75" s="293"/>
      <c r="AU75" s="292"/>
      <c r="AV75" s="2"/>
      <c r="AY75" s="2"/>
      <c r="AZ75" s="293"/>
      <c r="BA75" s="292"/>
      <c r="BB75" s="2"/>
      <c r="BE75" s="2"/>
      <c r="BF75" s="293"/>
      <c r="BG75" s="292"/>
      <c r="BH75" s="2"/>
    </row>
    <row r="76" spans="8:60" ht="5.25" customHeight="1">
      <c r="H76" s="2"/>
      <c r="I76" s="293"/>
      <c r="J76" s="292"/>
      <c r="K76" s="2"/>
      <c r="N76" s="2"/>
      <c r="O76" s="293"/>
      <c r="P76" s="292"/>
      <c r="Q76" s="2"/>
      <c r="T76" s="2"/>
      <c r="U76" s="293"/>
      <c r="V76" s="292"/>
      <c r="W76" s="2"/>
      <c r="Z76" s="2"/>
      <c r="AA76" s="293"/>
      <c r="AB76" s="292"/>
      <c r="AC76" s="2"/>
      <c r="AM76" s="2"/>
      <c r="AN76" s="293"/>
      <c r="AO76" s="292"/>
      <c r="AP76" s="2"/>
      <c r="AS76" s="2"/>
      <c r="AT76" s="293"/>
      <c r="AU76" s="292"/>
      <c r="AV76" s="2"/>
      <c r="AY76" s="2"/>
      <c r="AZ76" s="293"/>
      <c r="BA76" s="292"/>
      <c r="BB76" s="2"/>
      <c r="BE76" s="2"/>
      <c r="BF76" s="293"/>
      <c r="BG76" s="292"/>
      <c r="BH76" s="2"/>
    </row>
    <row r="77" spans="8:60" ht="5.25" customHeight="1">
      <c r="H77" s="2"/>
      <c r="I77" s="293"/>
      <c r="J77" s="292"/>
      <c r="K77" s="2"/>
      <c r="N77" s="2"/>
      <c r="O77" s="293"/>
      <c r="P77" s="292"/>
      <c r="Q77" s="2"/>
      <c r="T77" s="2"/>
      <c r="U77" s="293"/>
      <c r="V77" s="292"/>
      <c r="W77" s="2"/>
      <c r="Z77" s="2"/>
      <c r="AA77" s="293"/>
      <c r="AB77" s="292"/>
      <c r="AC77" s="2"/>
      <c r="AM77" s="2"/>
      <c r="AN77" s="293"/>
      <c r="AO77" s="292"/>
      <c r="AP77" s="2"/>
      <c r="AS77" s="2"/>
      <c r="AT77" s="293"/>
      <c r="AU77" s="292"/>
      <c r="AV77" s="2"/>
      <c r="AY77" s="2"/>
      <c r="AZ77" s="293"/>
      <c r="BA77" s="292"/>
      <c r="BB77" s="2"/>
      <c r="BE77" s="2"/>
      <c r="BF77" s="293"/>
      <c r="BG77" s="292"/>
      <c r="BH77" s="2"/>
    </row>
    <row r="78" spans="8:60" ht="5.25" customHeight="1">
      <c r="H78" s="2"/>
      <c r="I78" s="293"/>
      <c r="J78" s="292"/>
      <c r="K78" s="2"/>
      <c r="N78" s="2"/>
      <c r="O78" s="293"/>
      <c r="P78" s="292"/>
      <c r="Q78" s="2"/>
      <c r="T78" s="2"/>
      <c r="U78" s="293"/>
      <c r="V78" s="292"/>
      <c r="W78" s="2"/>
      <c r="Z78" s="2"/>
      <c r="AA78" s="293"/>
      <c r="AB78" s="292"/>
      <c r="AC78" s="2"/>
      <c r="AM78" s="2"/>
      <c r="AN78" s="293"/>
      <c r="AO78" s="292"/>
      <c r="AP78" s="2"/>
      <c r="AS78" s="2"/>
      <c r="AT78" s="293"/>
      <c r="AU78" s="292"/>
      <c r="AV78" s="2"/>
      <c r="AY78" s="2"/>
      <c r="AZ78" s="293"/>
      <c r="BA78" s="292"/>
      <c r="BB78" s="2"/>
      <c r="BE78" s="2"/>
      <c r="BF78" s="293"/>
      <c r="BG78" s="292"/>
      <c r="BH78" s="2"/>
    </row>
    <row r="79" spans="8:60" ht="5.25" customHeight="1">
      <c r="H79" s="2"/>
      <c r="I79" s="293"/>
      <c r="J79" s="292"/>
      <c r="K79" s="2"/>
      <c r="N79" s="2"/>
      <c r="O79" s="293"/>
      <c r="P79" s="292"/>
      <c r="Q79" s="2"/>
      <c r="T79" s="2"/>
      <c r="U79" s="293"/>
      <c r="V79" s="292"/>
      <c r="W79" s="2"/>
      <c r="Z79" s="2"/>
      <c r="AA79" s="293"/>
      <c r="AB79" s="292"/>
      <c r="AC79" s="2"/>
      <c r="AM79" s="2"/>
      <c r="AN79" s="293"/>
      <c r="AO79" s="292"/>
      <c r="AP79" s="2"/>
      <c r="AS79" s="2"/>
      <c r="AT79" s="293"/>
      <c r="AU79" s="292"/>
      <c r="AV79" s="2"/>
      <c r="AY79" s="2"/>
      <c r="AZ79" s="293"/>
      <c r="BA79" s="292"/>
      <c r="BB79" s="2"/>
      <c r="BE79" s="2"/>
      <c r="BF79" s="293"/>
      <c r="BG79" s="292"/>
      <c r="BH79" s="2"/>
    </row>
    <row r="80" spans="8:60" ht="5.25" customHeight="1">
      <c r="H80" s="2"/>
      <c r="I80" s="293"/>
      <c r="J80" s="292"/>
      <c r="K80" s="2"/>
      <c r="N80" s="2"/>
      <c r="O80" s="293"/>
      <c r="P80" s="292"/>
      <c r="Q80" s="2"/>
      <c r="T80" s="2"/>
      <c r="U80" s="293"/>
      <c r="V80" s="292"/>
      <c r="W80" s="2"/>
      <c r="Z80" s="2"/>
      <c r="AA80" s="293"/>
      <c r="AB80" s="292"/>
      <c r="AC80" s="2"/>
      <c r="AM80" s="2"/>
      <c r="AN80" s="293"/>
      <c r="AO80" s="292"/>
      <c r="AP80" s="2"/>
      <c r="AS80" s="2"/>
      <c r="AT80" s="293"/>
      <c r="AU80" s="292"/>
      <c r="AV80" s="2"/>
      <c r="AY80" s="2"/>
      <c r="AZ80" s="293"/>
      <c r="BA80" s="292"/>
      <c r="BB80" s="2"/>
      <c r="BE80" s="2"/>
      <c r="BF80" s="293"/>
      <c r="BG80" s="292"/>
      <c r="BH80" s="2"/>
    </row>
    <row r="81" spans="8:60" ht="5.25" customHeight="1">
      <c r="H81" s="2"/>
      <c r="I81" s="293"/>
      <c r="J81" s="292"/>
      <c r="K81" s="2"/>
      <c r="N81" s="2"/>
      <c r="O81" s="293"/>
      <c r="P81" s="292"/>
      <c r="Q81" s="2"/>
      <c r="R81" s="319" t="s">
        <v>73</v>
      </c>
      <c r="S81" s="319"/>
      <c r="T81" s="2"/>
      <c r="U81" s="293"/>
      <c r="V81" s="292"/>
      <c r="W81" s="2"/>
      <c r="Z81" s="2"/>
      <c r="AA81" s="293"/>
      <c r="AB81" s="292"/>
      <c r="AC81" s="2"/>
      <c r="AM81" s="2"/>
      <c r="AN81" s="293"/>
      <c r="AO81" s="292"/>
      <c r="AP81" s="2"/>
      <c r="AS81" s="2"/>
      <c r="AT81" s="293"/>
      <c r="AU81" s="292"/>
      <c r="AV81" s="2"/>
      <c r="AW81" s="319" t="s">
        <v>77</v>
      </c>
      <c r="AX81" s="319"/>
      <c r="AY81" s="2"/>
      <c r="AZ81" s="293"/>
      <c r="BA81" s="292"/>
      <c r="BB81" s="2"/>
      <c r="BE81" s="2"/>
      <c r="BF81" s="293"/>
      <c r="BG81" s="292"/>
      <c r="BH81" s="2"/>
    </row>
    <row r="82" spans="8:60" ht="5.25" customHeight="1">
      <c r="H82" s="2"/>
      <c r="I82" s="293"/>
      <c r="J82" s="292"/>
      <c r="K82" s="2"/>
      <c r="N82" s="2"/>
      <c r="O82" s="293"/>
      <c r="P82" s="292"/>
      <c r="Q82" s="2"/>
      <c r="R82" s="319"/>
      <c r="S82" s="319"/>
      <c r="T82" s="2"/>
      <c r="U82" s="293"/>
      <c r="V82" s="292"/>
      <c r="W82" s="2"/>
      <c r="Z82" s="2"/>
      <c r="AA82" s="293"/>
      <c r="AB82" s="292"/>
      <c r="AC82" s="2"/>
      <c r="AM82" s="2"/>
      <c r="AN82" s="293"/>
      <c r="AO82" s="292"/>
      <c r="AP82" s="2"/>
      <c r="AS82" s="2"/>
      <c r="AT82" s="293"/>
      <c r="AU82" s="292"/>
      <c r="AV82" s="2"/>
      <c r="AW82" s="319"/>
      <c r="AX82" s="319"/>
      <c r="AY82" s="2"/>
      <c r="AZ82" s="293"/>
      <c r="BA82" s="292"/>
      <c r="BB82" s="2"/>
      <c r="BE82" s="2"/>
      <c r="BF82" s="293"/>
      <c r="BG82" s="292"/>
      <c r="BH82" s="2"/>
    </row>
    <row r="83" spans="8:60" ht="5.25" customHeight="1">
      <c r="H83" s="2"/>
      <c r="I83" s="293"/>
      <c r="J83" s="292"/>
      <c r="K83" s="2"/>
      <c r="N83" s="2"/>
      <c r="O83" s="293"/>
      <c r="P83" s="292"/>
      <c r="Q83" s="2"/>
      <c r="R83" s="319"/>
      <c r="S83" s="319"/>
      <c r="T83" s="2"/>
      <c r="U83" s="293"/>
      <c r="V83" s="292"/>
      <c r="W83" s="2"/>
      <c r="Z83" s="2"/>
      <c r="AA83" s="293"/>
      <c r="AB83" s="292"/>
      <c r="AC83" s="2"/>
      <c r="AM83" s="2"/>
      <c r="AN83" s="293"/>
      <c r="AO83" s="292"/>
      <c r="AP83" s="2"/>
      <c r="AS83" s="2"/>
      <c r="AT83" s="293"/>
      <c r="AU83" s="292"/>
      <c r="AV83" s="2"/>
      <c r="AW83" s="319"/>
      <c r="AX83" s="319"/>
      <c r="AY83" s="2"/>
      <c r="AZ83" s="293"/>
      <c r="BA83" s="292"/>
      <c r="BB83" s="2"/>
      <c r="BE83" s="2"/>
      <c r="BF83" s="293"/>
      <c r="BG83" s="292"/>
      <c r="BH83" s="2"/>
    </row>
    <row r="84" spans="8:60" ht="5.25" customHeight="1">
      <c r="H84" s="2"/>
      <c r="I84" s="294"/>
      <c r="J84" s="295"/>
      <c r="K84" s="2"/>
      <c r="N84" s="2"/>
      <c r="O84" s="294"/>
      <c r="P84" s="295"/>
      <c r="Q84" s="2"/>
      <c r="R84" s="319"/>
      <c r="S84" s="319"/>
      <c r="T84" s="2"/>
      <c r="U84" s="294"/>
      <c r="V84" s="295"/>
      <c r="W84" s="2"/>
      <c r="Z84" s="2"/>
      <c r="AA84" s="294"/>
      <c r="AB84" s="295"/>
      <c r="AC84" s="2"/>
      <c r="AM84" s="2"/>
      <c r="AN84" s="294"/>
      <c r="AO84" s="295"/>
      <c r="AP84" s="2"/>
      <c r="AS84" s="2"/>
      <c r="AT84" s="294"/>
      <c r="AU84" s="295"/>
      <c r="AV84" s="2"/>
      <c r="AW84" s="319"/>
      <c r="AX84" s="319"/>
      <c r="AY84" s="2"/>
      <c r="AZ84" s="294"/>
      <c r="BA84" s="295"/>
      <c r="BB84" s="2"/>
      <c r="BE84" s="2"/>
      <c r="BF84" s="294"/>
      <c r="BG84" s="295"/>
      <c r="BH84" s="2"/>
    </row>
    <row r="85" spans="8:55" ht="5.25" customHeight="1">
      <c r="H85" s="14"/>
      <c r="I85" s="14"/>
      <c r="J85" s="14"/>
      <c r="K85" s="14"/>
      <c r="L85" s="13"/>
      <c r="M85" s="254"/>
      <c r="N85" s="14"/>
      <c r="O85" s="14"/>
      <c r="P85" s="14"/>
      <c r="Q85" s="263"/>
      <c r="R85" s="264"/>
      <c r="S85" s="264"/>
      <c r="T85" s="264"/>
      <c r="U85" s="14"/>
      <c r="V85" s="14"/>
      <c r="W85" s="14"/>
      <c r="X85" s="277"/>
      <c r="Y85" s="13"/>
      <c r="Z85" s="13"/>
      <c r="AA85" s="13"/>
      <c r="AB85" s="13"/>
      <c r="AC85" s="13"/>
      <c r="AD85" s="13"/>
      <c r="AE85" s="13"/>
      <c r="AM85" s="13"/>
      <c r="AN85" s="13"/>
      <c r="AO85" s="13"/>
      <c r="AP85" s="13"/>
      <c r="AQ85" s="13"/>
      <c r="AR85" s="270"/>
      <c r="AS85" s="14"/>
      <c r="AT85" s="14"/>
      <c r="AU85" s="14"/>
      <c r="AV85" s="263"/>
      <c r="AW85" s="264"/>
      <c r="AX85" s="264"/>
      <c r="AY85" s="264"/>
      <c r="AZ85" s="14"/>
      <c r="BA85" s="14"/>
      <c r="BB85" s="14"/>
      <c r="BC85" s="317"/>
    </row>
    <row r="86" spans="8:55" ht="5.25" customHeight="1">
      <c r="H86" s="14"/>
      <c r="I86" s="14"/>
      <c r="J86" s="14"/>
      <c r="K86" s="14"/>
      <c r="L86" s="13"/>
      <c r="M86" s="254"/>
      <c r="N86" s="14"/>
      <c r="O86" s="14"/>
      <c r="P86" s="14"/>
      <c r="Q86" s="264"/>
      <c r="R86" s="264"/>
      <c r="S86" s="264"/>
      <c r="T86" s="264"/>
      <c r="U86" s="14"/>
      <c r="V86" s="14"/>
      <c r="W86" s="14"/>
      <c r="X86" s="277"/>
      <c r="Y86" s="13"/>
      <c r="Z86" s="13"/>
      <c r="AA86" s="13"/>
      <c r="AB86" s="13"/>
      <c r="AC86" s="13"/>
      <c r="AD86" s="13"/>
      <c r="AE86" s="13"/>
      <c r="AM86" s="13"/>
      <c r="AN86" s="13"/>
      <c r="AO86" s="13"/>
      <c r="AP86" s="13"/>
      <c r="AQ86" s="13"/>
      <c r="AR86" s="270"/>
      <c r="AS86" s="14"/>
      <c r="AT86" s="14"/>
      <c r="AU86" s="14"/>
      <c r="AV86" s="264"/>
      <c r="AW86" s="264"/>
      <c r="AX86" s="264"/>
      <c r="AY86" s="264"/>
      <c r="AZ86" s="14"/>
      <c r="BA86" s="14"/>
      <c r="BB86" s="14"/>
      <c r="BC86" s="317"/>
    </row>
    <row r="87" spans="8:55" ht="5.25" customHeight="1">
      <c r="H87" s="14"/>
      <c r="I87" s="14"/>
      <c r="J87" s="14"/>
      <c r="K87" s="14"/>
      <c r="L87" s="13"/>
      <c r="M87" s="254"/>
      <c r="N87" s="14"/>
      <c r="O87" s="14"/>
      <c r="P87" s="14"/>
      <c r="Q87" s="261"/>
      <c r="R87" s="261"/>
      <c r="S87" s="262"/>
      <c r="T87" s="262"/>
      <c r="U87" s="14"/>
      <c r="V87" s="14"/>
      <c r="W87" s="14"/>
      <c r="X87" s="277"/>
      <c r="Y87" s="13"/>
      <c r="Z87" s="13"/>
      <c r="AA87" s="13"/>
      <c r="AB87" s="13"/>
      <c r="AC87" s="13"/>
      <c r="AD87" s="15"/>
      <c r="AE87" s="15"/>
      <c r="AM87" s="13"/>
      <c r="AN87" s="13"/>
      <c r="AO87" s="13"/>
      <c r="AP87" s="13"/>
      <c r="AQ87" s="13"/>
      <c r="AR87" s="270"/>
      <c r="AS87" s="14"/>
      <c r="AT87" s="14"/>
      <c r="AU87" s="14"/>
      <c r="AV87" s="261"/>
      <c r="AW87" s="261"/>
      <c r="AX87" s="262"/>
      <c r="AY87" s="262"/>
      <c r="AZ87" s="14"/>
      <c r="BA87" s="14"/>
      <c r="BB87" s="14"/>
      <c r="BC87" s="317"/>
    </row>
    <row r="88" spans="8:57" ht="5.25" customHeight="1">
      <c r="H88" s="14"/>
      <c r="I88" s="14"/>
      <c r="J88" s="14"/>
      <c r="K88" s="260">
        <v>9</v>
      </c>
      <c r="L88" s="320"/>
      <c r="M88" s="254"/>
      <c r="N88" s="14"/>
      <c r="O88" s="14"/>
      <c r="P88" s="14"/>
      <c r="Q88" s="261"/>
      <c r="R88" s="261"/>
      <c r="S88" s="262"/>
      <c r="T88" s="262"/>
      <c r="U88" s="14"/>
      <c r="V88" s="14"/>
      <c r="W88" s="14"/>
      <c r="X88" s="277"/>
      <c r="Y88" s="279">
        <v>3</v>
      </c>
      <c r="Z88" s="251"/>
      <c r="AA88" s="13"/>
      <c r="AB88" s="13"/>
      <c r="AC88" s="13"/>
      <c r="AD88" s="15"/>
      <c r="AE88" s="15"/>
      <c r="AM88" s="13"/>
      <c r="AN88" s="13"/>
      <c r="AO88" s="13"/>
      <c r="AP88" s="251">
        <v>2</v>
      </c>
      <c r="AQ88" s="268"/>
      <c r="AR88" s="270"/>
      <c r="AS88" s="14"/>
      <c r="AT88" s="14"/>
      <c r="AU88" s="14"/>
      <c r="AV88" s="261"/>
      <c r="AW88" s="261"/>
      <c r="AX88" s="262"/>
      <c r="AY88" s="262"/>
      <c r="AZ88" s="14"/>
      <c r="BA88" s="14"/>
      <c r="BB88" s="14"/>
      <c r="BC88" s="317"/>
      <c r="BD88" s="320">
        <v>3</v>
      </c>
      <c r="BE88" s="260"/>
    </row>
    <row r="89" spans="8:57" ht="5.25" customHeight="1">
      <c r="H89" s="14"/>
      <c r="I89" s="14"/>
      <c r="J89" s="14"/>
      <c r="K89" s="260"/>
      <c r="L89" s="320"/>
      <c r="M89" s="254"/>
      <c r="N89" s="14"/>
      <c r="O89" s="14"/>
      <c r="P89" s="14"/>
      <c r="Q89" s="261"/>
      <c r="R89" s="261"/>
      <c r="S89" s="262"/>
      <c r="T89" s="262"/>
      <c r="U89" s="14"/>
      <c r="V89" s="14"/>
      <c r="W89" s="14"/>
      <c r="X89" s="277"/>
      <c r="Y89" s="279"/>
      <c r="Z89" s="251"/>
      <c r="AA89" s="13"/>
      <c r="AB89" s="13"/>
      <c r="AC89" s="13"/>
      <c r="AD89" s="15"/>
      <c r="AE89" s="15"/>
      <c r="AM89" s="13"/>
      <c r="AN89" s="13"/>
      <c r="AO89" s="13"/>
      <c r="AP89" s="251"/>
      <c r="AQ89" s="268"/>
      <c r="AR89" s="270"/>
      <c r="AS89" s="14"/>
      <c r="AT89" s="14"/>
      <c r="AU89" s="14"/>
      <c r="AV89" s="261"/>
      <c r="AW89" s="261"/>
      <c r="AX89" s="262"/>
      <c r="AY89" s="262"/>
      <c r="AZ89" s="14"/>
      <c r="BA89" s="14"/>
      <c r="BB89" s="14"/>
      <c r="BC89" s="317"/>
      <c r="BD89" s="320"/>
      <c r="BE89" s="260"/>
    </row>
    <row r="90" spans="8:57" ht="5.25" customHeight="1" thickBot="1">
      <c r="H90" s="14"/>
      <c r="I90" s="14"/>
      <c r="J90" s="14"/>
      <c r="K90" s="260"/>
      <c r="L90" s="320"/>
      <c r="M90" s="322"/>
      <c r="N90" s="321"/>
      <c r="O90" s="321"/>
      <c r="P90" s="321"/>
      <c r="Q90" s="321"/>
      <c r="R90" s="321"/>
      <c r="S90" s="60"/>
      <c r="T90" s="60"/>
      <c r="U90" s="60"/>
      <c r="V90" s="60"/>
      <c r="W90" s="60"/>
      <c r="X90" s="278"/>
      <c r="Y90" s="279"/>
      <c r="Z90" s="251"/>
      <c r="AA90" s="13"/>
      <c r="AB90" s="13"/>
      <c r="AC90" s="13"/>
      <c r="AD90" s="15"/>
      <c r="AE90" s="15"/>
      <c r="AM90" s="13"/>
      <c r="AN90" s="13"/>
      <c r="AO90" s="13"/>
      <c r="AP90" s="251"/>
      <c r="AQ90" s="268"/>
      <c r="AR90" s="271"/>
      <c r="AS90" s="60"/>
      <c r="AT90" s="60"/>
      <c r="AU90" s="60"/>
      <c r="AV90" s="60"/>
      <c r="AW90" s="60"/>
      <c r="AX90" s="321"/>
      <c r="AY90" s="321"/>
      <c r="AZ90" s="321"/>
      <c r="BA90" s="321"/>
      <c r="BB90" s="321"/>
      <c r="BC90" s="318"/>
      <c r="BD90" s="320"/>
      <c r="BE90" s="260"/>
    </row>
    <row r="91" spans="8:55" ht="5.25" customHeight="1" thickTop="1">
      <c r="H91" s="14"/>
      <c r="I91" s="14"/>
      <c r="J91" s="14"/>
      <c r="K91" s="14"/>
      <c r="L91" s="13"/>
      <c r="M91" s="13"/>
      <c r="N91" s="13"/>
      <c r="O91" s="13"/>
      <c r="S91" s="63"/>
      <c r="AX91" s="61"/>
      <c r="BA91" s="14"/>
      <c r="BB91" s="14"/>
      <c r="BC91" s="2"/>
    </row>
    <row r="92" spans="8:67" ht="5.25" customHeight="1">
      <c r="H92" s="14"/>
      <c r="I92" s="14"/>
      <c r="J92" s="14"/>
      <c r="K92" s="14"/>
      <c r="L92" s="13"/>
      <c r="M92" s="13"/>
      <c r="N92" s="13"/>
      <c r="O92" s="13"/>
      <c r="S92" s="61"/>
      <c r="AX92" s="61"/>
      <c r="BA92" s="13"/>
      <c r="BB92" s="13"/>
      <c r="BI92" s="20"/>
      <c r="BJ92" s="20"/>
      <c r="BK92" s="20"/>
      <c r="BL92" s="20"/>
      <c r="BM92" s="20"/>
      <c r="BN92" s="20"/>
      <c r="BO92" s="20"/>
    </row>
    <row r="93" spans="8:67" ht="5.25" customHeight="1">
      <c r="H93" s="14"/>
      <c r="I93" s="14"/>
      <c r="J93" s="14"/>
      <c r="K93" s="14"/>
      <c r="L93" s="13"/>
      <c r="M93" s="13"/>
      <c r="N93" s="13"/>
      <c r="O93" s="13"/>
      <c r="S93" s="61"/>
      <c r="AX93" s="61"/>
      <c r="BA93" s="13"/>
      <c r="BB93" s="13"/>
      <c r="BI93" s="20"/>
      <c r="BJ93" s="20"/>
      <c r="BK93" s="20"/>
      <c r="BL93" s="20"/>
      <c r="BM93" s="20"/>
      <c r="BN93" s="20"/>
      <c r="BO93" s="20"/>
    </row>
    <row r="94" spans="14:67" ht="5.25" customHeight="1">
      <c r="N94" s="129" t="str">
        <f>I69</f>
        <v>相生ＦＣ</v>
      </c>
      <c r="O94" s="129"/>
      <c r="P94" s="129"/>
      <c r="Q94" s="129"/>
      <c r="R94" s="129"/>
      <c r="S94" s="129"/>
      <c r="T94" s="129"/>
      <c r="U94" s="129"/>
      <c r="V94" s="129"/>
      <c r="W94" s="129"/>
      <c r="AS94" s="131" t="str">
        <f>AZ69</f>
        <v>新桐生ジュニオール</v>
      </c>
      <c r="AT94" s="131"/>
      <c r="AU94" s="131"/>
      <c r="AV94" s="131"/>
      <c r="AW94" s="131"/>
      <c r="AX94" s="131"/>
      <c r="AY94" s="131"/>
      <c r="AZ94" s="131"/>
      <c r="BA94" s="131"/>
      <c r="BB94" s="131"/>
      <c r="BG94" s="20"/>
      <c r="BH94" s="20"/>
      <c r="BI94" s="20"/>
      <c r="BJ94" s="20"/>
      <c r="BK94" s="20"/>
      <c r="BL94" s="20"/>
      <c r="BM94" s="20"/>
      <c r="BN94" s="20"/>
      <c r="BO94" s="20"/>
    </row>
    <row r="95" spans="14:67" ht="5.25" customHeight="1"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G95" s="20"/>
      <c r="BH95" s="20"/>
      <c r="BI95" s="20"/>
      <c r="BJ95" s="20"/>
      <c r="BK95" s="20"/>
      <c r="BL95" s="20"/>
      <c r="BM95" s="20"/>
      <c r="BN95" s="20"/>
      <c r="BO95" s="20"/>
    </row>
    <row r="96" spans="14:67" ht="5.25" customHeight="1"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G96" s="20"/>
      <c r="BH96" s="20"/>
      <c r="BI96" s="20"/>
      <c r="BJ96" s="20"/>
      <c r="BK96" s="20"/>
      <c r="BL96" s="20"/>
      <c r="BM96" s="20"/>
      <c r="BN96" s="20"/>
      <c r="BO96" s="20"/>
    </row>
    <row r="97" spans="52:67" ht="5.25" customHeight="1"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</row>
    <row r="98" spans="52:67" ht="5.25" customHeight="1"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</row>
    <row r="99" spans="3:42" ht="5.25" customHeight="1">
      <c r="C99" s="14"/>
      <c r="D99" s="14"/>
      <c r="E99" s="14"/>
      <c r="F99" s="14"/>
      <c r="G99" s="13"/>
      <c r="H99" s="13"/>
      <c r="I99" s="13"/>
      <c r="J99" s="13"/>
      <c r="AO99" s="13"/>
      <c r="AP99" s="13"/>
    </row>
    <row r="100" spans="3:42" ht="5.25" customHeight="1">
      <c r="C100" s="14"/>
      <c r="D100" s="14"/>
      <c r="E100" s="14"/>
      <c r="F100" s="14"/>
      <c r="G100" s="13"/>
      <c r="H100" s="13"/>
      <c r="I100" s="13"/>
      <c r="J100" s="13"/>
      <c r="AO100" s="13"/>
      <c r="AP100" s="13"/>
    </row>
    <row r="101" spans="4:60" ht="5.25" customHeight="1">
      <c r="D101" s="296" t="s">
        <v>45</v>
      </c>
      <c r="E101" s="297"/>
      <c r="F101" s="297"/>
      <c r="G101" s="298"/>
      <c r="H101" s="302" t="s">
        <v>29</v>
      </c>
      <c r="I101" s="303"/>
      <c r="J101" s="303"/>
      <c r="K101" s="303"/>
      <c r="L101" s="303"/>
      <c r="M101" s="303"/>
      <c r="N101" s="303"/>
      <c r="O101" s="304"/>
      <c r="P101" s="311" t="str">
        <f>H107</f>
        <v>天沼FC</v>
      </c>
      <c r="Q101" s="311"/>
      <c r="R101" s="311"/>
      <c r="S101" s="311"/>
      <c r="T101" s="311"/>
      <c r="U101" s="311"/>
      <c r="V101" s="311"/>
      <c r="W101" s="311" t="str">
        <f>H112</f>
        <v>桐生広沢ＦＣ</v>
      </c>
      <c r="X101" s="311"/>
      <c r="Y101" s="311"/>
      <c r="Z101" s="311"/>
      <c r="AA101" s="311"/>
      <c r="AB101" s="311"/>
      <c r="AC101" s="311"/>
      <c r="AD101" s="311" t="str">
        <f>H117</f>
        <v>桐生西ＦＣ</v>
      </c>
      <c r="AE101" s="311"/>
      <c r="AF101" s="311"/>
      <c r="AG101" s="311"/>
      <c r="AH101" s="311"/>
      <c r="AI101" s="311"/>
      <c r="AJ101" s="311"/>
      <c r="AK101" s="314" t="s">
        <v>0</v>
      </c>
      <c r="AL101" s="314"/>
      <c r="AM101" s="314" t="s">
        <v>10</v>
      </c>
      <c r="AN101" s="314"/>
      <c r="AO101" s="314" t="s">
        <v>1</v>
      </c>
      <c r="AP101" s="314"/>
      <c r="AQ101" s="314" t="s">
        <v>11</v>
      </c>
      <c r="AR101" s="314"/>
      <c r="AS101" s="314" t="s">
        <v>2</v>
      </c>
      <c r="AT101" s="314"/>
      <c r="AU101" s="323" t="s">
        <v>12</v>
      </c>
      <c r="AV101" s="323" t="s">
        <v>13</v>
      </c>
      <c r="AW101" s="343"/>
      <c r="AX101" s="344" t="s">
        <v>2</v>
      </c>
      <c r="AY101" s="345"/>
      <c r="AZ101" s="346"/>
      <c r="BA101" s="302" t="s">
        <v>29</v>
      </c>
      <c r="BB101" s="303"/>
      <c r="BC101" s="303"/>
      <c r="BD101" s="303"/>
      <c r="BE101" s="303"/>
      <c r="BF101" s="303"/>
      <c r="BG101" s="303"/>
      <c r="BH101" s="304"/>
    </row>
    <row r="102" spans="4:60" ht="5.25" customHeight="1">
      <c r="D102" s="279"/>
      <c r="E102" s="251"/>
      <c r="F102" s="251"/>
      <c r="G102" s="268"/>
      <c r="H102" s="305"/>
      <c r="I102" s="306"/>
      <c r="J102" s="306"/>
      <c r="K102" s="306"/>
      <c r="L102" s="306"/>
      <c r="M102" s="306"/>
      <c r="N102" s="306"/>
      <c r="O102" s="307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5"/>
      <c r="AL102" s="315"/>
      <c r="AM102" s="315"/>
      <c r="AN102" s="315"/>
      <c r="AO102" s="315"/>
      <c r="AP102" s="315"/>
      <c r="AQ102" s="315"/>
      <c r="AR102" s="315"/>
      <c r="AS102" s="315"/>
      <c r="AT102" s="315"/>
      <c r="AU102" s="323"/>
      <c r="AV102" s="323"/>
      <c r="AW102" s="343"/>
      <c r="AX102" s="344"/>
      <c r="AY102" s="345"/>
      <c r="AZ102" s="346"/>
      <c r="BA102" s="305"/>
      <c r="BB102" s="306"/>
      <c r="BC102" s="306"/>
      <c r="BD102" s="306"/>
      <c r="BE102" s="306"/>
      <c r="BF102" s="306"/>
      <c r="BG102" s="306"/>
      <c r="BH102" s="307"/>
    </row>
    <row r="103" spans="4:60" ht="5.25" customHeight="1">
      <c r="D103" s="279"/>
      <c r="E103" s="251"/>
      <c r="F103" s="251"/>
      <c r="G103" s="268"/>
      <c r="H103" s="305"/>
      <c r="I103" s="306"/>
      <c r="J103" s="306"/>
      <c r="K103" s="306"/>
      <c r="L103" s="306"/>
      <c r="M103" s="306"/>
      <c r="N103" s="306"/>
      <c r="O103" s="307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5"/>
      <c r="AL103" s="315"/>
      <c r="AM103" s="315"/>
      <c r="AN103" s="315"/>
      <c r="AO103" s="315"/>
      <c r="AP103" s="315"/>
      <c r="AQ103" s="315"/>
      <c r="AR103" s="315"/>
      <c r="AS103" s="315"/>
      <c r="AT103" s="315"/>
      <c r="AU103" s="323"/>
      <c r="AV103" s="323"/>
      <c r="AW103" s="343"/>
      <c r="AX103" s="344"/>
      <c r="AY103" s="345"/>
      <c r="AZ103" s="346"/>
      <c r="BA103" s="305"/>
      <c r="BB103" s="306"/>
      <c r="BC103" s="306"/>
      <c r="BD103" s="306"/>
      <c r="BE103" s="306"/>
      <c r="BF103" s="306"/>
      <c r="BG103" s="306"/>
      <c r="BH103" s="307"/>
    </row>
    <row r="104" spans="4:60" ht="5.25" customHeight="1">
      <c r="D104" s="279"/>
      <c r="E104" s="251"/>
      <c r="F104" s="251"/>
      <c r="G104" s="268"/>
      <c r="H104" s="305"/>
      <c r="I104" s="306"/>
      <c r="J104" s="306"/>
      <c r="K104" s="306"/>
      <c r="L104" s="306"/>
      <c r="M104" s="306"/>
      <c r="N104" s="306"/>
      <c r="O104" s="307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5"/>
      <c r="AL104" s="315"/>
      <c r="AM104" s="315"/>
      <c r="AN104" s="315"/>
      <c r="AO104" s="315"/>
      <c r="AP104" s="315"/>
      <c r="AQ104" s="315"/>
      <c r="AR104" s="315"/>
      <c r="AS104" s="315"/>
      <c r="AT104" s="315"/>
      <c r="AU104" s="323"/>
      <c r="AV104" s="323"/>
      <c r="AW104" s="343"/>
      <c r="AX104" s="344"/>
      <c r="AY104" s="345"/>
      <c r="AZ104" s="346"/>
      <c r="BA104" s="305"/>
      <c r="BB104" s="306"/>
      <c r="BC104" s="306"/>
      <c r="BD104" s="306"/>
      <c r="BE104" s="306"/>
      <c r="BF104" s="306"/>
      <c r="BG104" s="306"/>
      <c r="BH104" s="307"/>
    </row>
    <row r="105" spans="4:60" ht="5.25" customHeight="1">
      <c r="D105" s="279"/>
      <c r="E105" s="251"/>
      <c r="F105" s="251"/>
      <c r="G105" s="268"/>
      <c r="H105" s="305"/>
      <c r="I105" s="306"/>
      <c r="J105" s="306"/>
      <c r="K105" s="306"/>
      <c r="L105" s="306"/>
      <c r="M105" s="306"/>
      <c r="N105" s="306"/>
      <c r="O105" s="307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5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23"/>
      <c r="AV105" s="323"/>
      <c r="AW105" s="343"/>
      <c r="AX105" s="344"/>
      <c r="AY105" s="345"/>
      <c r="AZ105" s="346"/>
      <c r="BA105" s="305"/>
      <c r="BB105" s="306"/>
      <c r="BC105" s="306"/>
      <c r="BD105" s="306"/>
      <c r="BE105" s="306"/>
      <c r="BF105" s="306"/>
      <c r="BG105" s="306"/>
      <c r="BH105" s="307"/>
    </row>
    <row r="106" spans="4:60" ht="5.25" customHeight="1">
      <c r="D106" s="299"/>
      <c r="E106" s="300"/>
      <c r="F106" s="300"/>
      <c r="G106" s="301"/>
      <c r="H106" s="308"/>
      <c r="I106" s="309"/>
      <c r="J106" s="309"/>
      <c r="K106" s="309"/>
      <c r="L106" s="309"/>
      <c r="M106" s="309"/>
      <c r="N106" s="309"/>
      <c r="O106" s="310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23"/>
      <c r="AV106" s="323"/>
      <c r="AW106" s="343"/>
      <c r="AX106" s="344"/>
      <c r="AY106" s="345"/>
      <c r="AZ106" s="346"/>
      <c r="BA106" s="308"/>
      <c r="BB106" s="309"/>
      <c r="BC106" s="309"/>
      <c r="BD106" s="309"/>
      <c r="BE106" s="309"/>
      <c r="BF106" s="309"/>
      <c r="BG106" s="309"/>
      <c r="BH106" s="310"/>
    </row>
    <row r="107" spans="4:60" ht="5.25" customHeight="1" thickBot="1">
      <c r="D107" s="324">
        <v>9</v>
      </c>
      <c r="E107" s="325"/>
      <c r="F107" s="303" t="s">
        <v>18</v>
      </c>
      <c r="G107" s="304"/>
      <c r="H107" s="330" t="str">
        <f>N33</f>
        <v>天沼FC</v>
      </c>
      <c r="I107" s="331"/>
      <c r="J107" s="331"/>
      <c r="K107" s="331"/>
      <c r="L107" s="331"/>
      <c r="M107" s="331"/>
      <c r="N107" s="331"/>
      <c r="O107" s="332"/>
      <c r="P107" s="333"/>
      <c r="Q107" s="334"/>
      <c r="R107" s="334"/>
      <c r="S107" s="334"/>
      <c r="T107" s="334"/>
      <c r="U107" s="334"/>
      <c r="V107" s="335"/>
      <c r="W107" s="339">
        <v>1</v>
      </c>
      <c r="X107" s="339"/>
      <c r="Y107" s="340"/>
      <c r="Z107" s="341"/>
      <c r="AA107" s="347">
        <v>3</v>
      </c>
      <c r="AB107" s="339"/>
      <c r="AC107" s="339"/>
      <c r="AD107" s="350">
        <v>5</v>
      </c>
      <c r="AE107" s="351"/>
      <c r="AF107" s="351"/>
      <c r="AG107" s="341"/>
      <c r="AH107" s="351">
        <v>1</v>
      </c>
      <c r="AI107" s="351"/>
      <c r="AJ107" s="356"/>
      <c r="AK107" s="364">
        <v>3</v>
      </c>
      <c r="AL107" s="364"/>
      <c r="AM107" s="364">
        <v>6</v>
      </c>
      <c r="AN107" s="364"/>
      <c r="AO107" s="364">
        <v>4</v>
      </c>
      <c r="AP107" s="364"/>
      <c r="AQ107" s="27">
        <f>AM107-AO107</f>
        <v>2</v>
      </c>
      <c r="AR107" s="28"/>
      <c r="AS107" s="348">
        <v>2</v>
      </c>
      <c r="AT107" s="348"/>
      <c r="AU107" s="349">
        <f>COUNTIF(S107:AJ107,"○")</f>
        <v>0</v>
      </c>
      <c r="AV107" s="349">
        <f>COUNTIF(T107:AJ107,"△")</f>
        <v>0</v>
      </c>
      <c r="AW107" s="349">
        <f>IF(ISBLANK(#REF!),"",AK107*10000+AQ107*100+AM107)</f>
        <v>30206</v>
      </c>
      <c r="AX107" s="344" t="s">
        <v>14</v>
      </c>
      <c r="AY107" s="345"/>
      <c r="AZ107" s="346"/>
      <c r="BA107" s="359" t="str">
        <f>H112</f>
        <v>桐生広沢ＦＣ</v>
      </c>
      <c r="BB107" s="360"/>
      <c r="BC107" s="360"/>
      <c r="BD107" s="360"/>
      <c r="BE107" s="360"/>
      <c r="BF107" s="360"/>
      <c r="BG107" s="360"/>
      <c r="BH107" s="361"/>
    </row>
    <row r="108" spans="4:60" ht="5.25" customHeight="1">
      <c r="D108" s="326"/>
      <c r="E108" s="327"/>
      <c r="F108" s="306"/>
      <c r="G108" s="307"/>
      <c r="H108" s="330"/>
      <c r="I108" s="331"/>
      <c r="J108" s="331"/>
      <c r="K108" s="331"/>
      <c r="L108" s="331"/>
      <c r="M108" s="331"/>
      <c r="N108" s="331"/>
      <c r="O108" s="332"/>
      <c r="P108" s="333"/>
      <c r="Q108" s="334"/>
      <c r="R108" s="334"/>
      <c r="S108" s="334"/>
      <c r="T108" s="334"/>
      <c r="U108" s="334"/>
      <c r="V108" s="335"/>
      <c r="W108" s="339"/>
      <c r="X108" s="339"/>
      <c r="Y108" s="340"/>
      <c r="Z108" s="342"/>
      <c r="AA108" s="347"/>
      <c r="AB108" s="339"/>
      <c r="AC108" s="339"/>
      <c r="AD108" s="352"/>
      <c r="AE108" s="353"/>
      <c r="AF108" s="353"/>
      <c r="AG108" s="342"/>
      <c r="AH108" s="353"/>
      <c r="AI108" s="353"/>
      <c r="AJ108" s="357"/>
      <c r="AK108" s="364"/>
      <c r="AL108" s="364"/>
      <c r="AM108" s="364"/>
      <c r="AN108" s="364"/>
      <c r="AO108" s="364"/>
      <c r="AP108" s="364"/>
      <c r="AQ108" s="29"/>
      <c r="AR108" s="30"/>
      <c r="AS108" s="348"/>
      <c r="AT108" s="348"/>
      <c r="AU108" s="349"/>
      <c r="AV108" s="349"/>
      <c r="AW108" s="349"/>
      <c r="AX108" s="344"/>
      <c r="AY108" s="345"/>
      <c r="AZ108" s="346"/>
      <c r="BA108" s="359"/>
      <c r="BB108" s="360"/>
      <c r="BC108" s="360"/>
      <c r="BD108" s="360"/>
      <c r="BE108" s="360"/>
      <c r="BF108" s="360"/>
      <c r="BG108" s="360"/>
      <c r="BH108" s="361"/>
    </row>
    <row r="109" spans="4:60" ht="5.25" customHeight="1" thickBot="1">
      <c r="D109" s="326"/>
      <c r="E109" s="327"/>
      <c r="F109" s="306"/>
      <c r="G109" s="307"/>
      <c r="H109" s="330"/>
      <c r="I109" s="331"/>
      <c r="J109" s="331"/>
      <c r="K109" s="331"/>
      <c r="L109" s="331"/>
      <c r="M109" s="331"/>
      <c r="N109" s="331"/>
      <c r="O109" s="332"/>
      <c r="P109" s="333"/>
      <c r="Q109" s="334"/>
      <c r="R109" s="334"/>
      <c r="S109" s="334"/>
      <c r="T109" s="334"/>
      <c r="U109" s="334"/>
      <c r="V109" s="335"/>
      <c r="W109" s="339"/>
      <c r="X109" s="339"/>
      <c r="Y109" s="340"/>
      <c r="Z109" s="8"/>
      <c r="AA109" s="347"/>
      <c r="AB109" s="339"/>
      <c r="AC109" s="339"/>
      <c r="AD109" s="352"/>
      <c r="AE109" s="353"/>
      <c r="AF109" s="353"/>
      <c r="AG109" s="8"/>
      <c r="AH109" s="353"/>
      <c r="AI109" s="353"/>
      <c r="AJ109" s="357"/>
      <c r="AK109" s="364"/>
      <c r="AL109" s="364"/>
      <c r="AM109" s="364"/>
      <c r="AN109" s="364"/>
      <c r="AO109" s="364"/>
      <c r="AP109" s="364"/>
      <c r="AQ109" s="29"/>
      <c r="AR109" s="30"/>
      <c r="AS109" s="348"/>
      <c r="AT109" s="348"/>
      <c r="AU109" s="349"/>
      <c r="AV109" s="349"/>
      <c r="AW109" s="349"/>
      <c r="AX109" s="344"/>
      <c r="AY109" s="345"/>
      <c r="AZ109" s="346"/>
      <c r="BA109" s="359"/>
      <c r="BB109" s="360"/>
      <c r="BC109" s="360"/>
      <c r="BD109" s="360"/>
      <c r="BE109" s="360"/>
      <c r="BF109" s="360"/>
      <c r="BG109" s="360"/>
      <c r="BH109" s="361"/>
    </row>
    <row r="110" spans="4:60" ht="5.25" customHeight="1" thickBot="1">
      <c r="D110" s="326"/>
      <c r="E110" s="327"/>
      <c r="F110" s="306"/>
      <c r="G110" s="307"/>
      <c r="H110" s="330"/>
      <c r="I110" s="331"/>
      <c r="J110" s="331"/>
      <c r="K110" s="331"/>
      <c r="L110" s="331"/>
      <c r="M110" s="331"/>
      <c r="N110" s="331"/>
      <c r="O110" s="332"/>
      <c r="P110" s="333"/>
      <c r="Q110" s="334"/>
      <c r="R110" s="334"/>
      <c r="S110" s="334"/>
      <c r="T110" s="334"/>
      <c r="U110" s="334"/>
      <c r="V110" s="335"/>
      <c r="W110" s="339"/>
      <c r="X110" s="339"/>
      <c r="Y110" s="340"/>
      <c r="Z110" s="362"/>
      <c r="AA110" s="347"/>
      <c r="AB110" s="339"/>
      <c r="AC110" s="339"/>
      <c r="AD110" s="352"/>
      <c r="AE110" s="353"/>
      <c r="AF110" s="353"/>
      <c r="AG110" s="362"/>
      <c r="AH110" s="353"/>
      <c r="AI110" s="353"/>
      <c r="AJ110" s="357"/>
      <c r="AK110" s="364"/>
      <c r="AL110" s="364"/>
      <c r="AM110" s="364"/>
      <c r="AN110" s="364"/>
      <c r="AO110" s="364"/>
      <c r="AP110" s="364"/>
      <c r="AQ110" s="29"/>
      <c r="AR110" s="30"/>
      <c r="AS110" s="348"/>
      <c r="AT110" s="348"/>
      <c r="AU110" s="349"/>
      <c r="AV110" s="349"/>
      <c r="AW110" s="349"/>
      <c r="AX110" s="344"/>
      <c r="AY110" s="345"/>
      <c r="AZ110" s="346"/>
      <c r="BA110" s="359"/>
      <c r="BB110" s="360"/>
      <c r="BC110" s="360"/>
      <c r="BD110" s="360"/>
      <c r="BE110" s="360"/>
      <c r="BF110" s="360"/>
      <c r="BG110" s="360"/>
      <c r="BH110" s="361"/>
    </row>
    <row r="111" spans="4:60" ht="5.25" customHeight="1">
      <c r="D111" s="328"/>
      <c r="E111" s="329"/>
      <c r="F111" s="309"/>
      <c r="G111" s="310"/>
      <c r="H111" s="330"/>
      <c r="I111" s="331"/>
      <c r="J111" s="331"/>
      <c r="K111" s="331"/>
      <c r="L111" s="331"/>
      <c r="M111" s="331"/>
      <c r="N111" s="331"/>
      <c r="O111" s="332"/>
      <c r="P111" s="336"/>
      <c r="Q111" s="337"/>
      <c r="R111" s="337"/>
      <c r="S111" s="337"/>
      <c r="T111" s="337"/>
      <c r="U111" s="337"/>
      <c r="V111" s="338"/>
      <c r="W111" s="339"/>
      <c r="X111" s="339"/>
      <c r="Y111" s="340"/>
      <c r="Z111" s="363"/>
      <c r="AA111" s="347"/>
      <c r="AB111" s="339"/>
      <c r="AC111" s="339"/>
      <c r="AD111" s="354"/>
      <c r="AE111" s="355"/>
      <c r="AF111" s="355"/>
      <c r="AG111" s="363"/>
      <c r="AH111" s="355"/>
      <c r="AI111" s="355"/>
      <c r="AJ111" s="358"/>
      <c r="AK111" s="364"/>
      <c r="AL111" s="364"/>
      <c r="AM111" s="364"/>
      <c r="AN111" s="364"/>
      <c r="AO111" s="364"/>
      <c r="AP111" s="364"/>
      <c r="AQ111" s="31"/>
      <c r="AR111" s="32"/>
      <c r="AS111" s="348"/>
      <c r="AT111" s="348"/>
      <c r="AU111" s="349"/>
      <c r="AV111" s="349"/>
      <c r="AW111" s="349"/>
      <c r="AX111" s="344"/>
      <c r="AY111" s="345"/>
      <c r="AZ111" s="346"/>
      <c r="BA111" s="359"/>
      <c r="BB111" s="360"/>
      <c r="BC111" s="360"/>
      <c r="BD111" s="360"/>
      <c r="BE111" s="360"/>
      <c r="BF111" s="360"/>
      <c r="BG111" s="360"/>
      <c r="BH111" s="361"/>
    </row>
    <row r="112" spans="4:60" ht="5.25" customHeight="1" thickBot="1">
      <c r="D112" s="324">
        <v>10</v>
      </c>
      <c r="E112" s="325"/>
      <c r="F112" s="303" t="s">
        <v>89</v>
      </c>
      <c r="G112" s="304"/>
      <c r="H112" s="330" t="str">
        <f>AB33</f>
        <v>桐生広沢ＦＣ</v>
      </c>
      <c r="I112" s="331"/>
      <c r="J112" s="331"/>
      <c r="K112" s="331"/>
      <c r="L112" s="331"/>
      <c r="M112" s="331"/>
      <c r="N112" s="331"/>
      <c r="O112" s="332"/>
      <c r="P112" s="339">
        <v>3</v>
      </c>
      <c r="Q112" s="339"/>
      <c r="R112" s="340"/>
      <c r="S112" s="341"/>
      <c r="T112" s="347">
        <v>1</v>
      </c>
      <c r="U112" s="339"/>
      <c r="V112" s="339"/>
      <c r="W112" s="333"/>
      <c r="X112" s="334"/>
      <c r="Y112" s="334"/>
      <c r="Z112" s="334"/>
      <c r="AA112" s="334"/>
      <c r="AB112" s="334"/>
      <c r="AC112" s="335"/>
      <c r="AD112" s="339">
        <v>3</v>
      </c>
      <c r="AE112" s="339"/>
      <c r="AF112" s="340"/>
      <c r="AG112" s="341"/>
      <c r="AH112" s="347">
        <v>2</v>
      </c>
      <c r="AI112" s="339"/>
      <c r="AJ112" s="339"/>
      <c r="AK112" s="364">
        <v>6</v>
      </c>
      <c r="AL112" s="364"/>
      <c r="AM112" s="364">
        <v>6</v>
      </c>
      <c r="AN112" s="364"/>
      <c r="AO112" s="364">
        <v>3</v>
      </c>
      <c r="AP112" s="364"/>
      <c r="AQ112" s="27">
        <f>AM112-AO112</f>
        <v>3</v>
      </c>
      <c r="AR112" s="28"/>
      <c r="AS112" s="348">
        <v>1</v>
      </c>
      <c r="AT112" s="348"/>
      <c r="AU112" s="349">
        <f>COUNTIF(S112:AJ112,"○")</f>
        <v>0</v>
      </c>
      <c r="AV112" s="349">
        <f>COUNTIF(S112:AJ112,"△")</f>
        <v>0</v>
      </c>
      <c r="AW112" s="349">
        <f>IF(ISBLANK(#REF!),"",AK112*10000+AQ112*100+AM112)</f>
        <v>60306</v>
      </c>
      <c r="AX112" s="344" t="s">
        <v>15</v>
      </c>
      <c r="AY112" s="345"/>
      <c r="AZ112" s="346"/>
      <c r="BA112" s="367" t="str">
        <f>H107</f>
        <v>天沼FC</v>
      </c>
      <c r="BB112" s="368"/>
      <c r="BC112" s="368"/>
      <c r="BD112" s="368"/>
      <c r="BE112" s="368"/>
      <c r="BF112" s="368"/>
      <c r="BG112" s="368"/>
      <c r="BH112" s="369"/>
    </row>
    <row r="113" spans="4:60" ht="5.25" customHeight="1">
      <c r="D113" s="326"/>
      <c r="E113" s="327"/>
      <c r="F113" s="306"/>
      <c r="G113" s="307"/>
      <c r="H113" s="330"/>
      <c r="I113" s="331"/>
      <c r="J113" s="331"/>
      <c r="K113" s="331"/>
      <c r="L113" s="331"/>
      <c r="M113" s="331"/>
      <c r="N113" s="331"/>
      <c r="O113" s="332"/>
      <c r="P113" s="339"/>
      <c r="Q113" s="339"/>
      <c r="R113" s="340"/>
      <c r="S113" s="342"/>
      <c r="T113" s="347"/>
      <c r="U113" s="339"/>
      <c r="V113" s="339"/>
      <c r="W113" s="333"/>
      <c r="X113" s="334"/>
      <c r="Y113" s="334"/>
      <c r="Z113" s="334"/>
      <c r="AA113" s="334"/>
      <c r="AB113" s="334"/>
      <c r="AC113" s="335"/>
      <c r="AD113" s="339"/>
      <c r="AE113" s="339"/>
      <c r="AF113" s="340"/>
      <c r="AG113" s="342"/>
      <c r="AH113" s="347"/>
      <c r="AI113" s="339"/>
      <c r="AJ113" s="339"/>
      <c r="AK113" s="364"/>
      <c r="AL113" s="364"/>
      <c r="AM113" s="364"/>
      <c r="AN113" s="364"/>
      <c r="AO113" s="364"/>
      <c r="AP113" s="364"/>
      <c r="AQ113" s="29"/>
      <c r="AR113" s="30"/>
      <c r="AS113" s="348"/>
      <c r="AT113" s="348"/>
      <c r="AU113" s="349"/>
      <c r="AV113" s="349"/>
      <c r="AW113" s="349"/>
      <c r="AX113" s="344"/>
      <c r="AY113" s="345"/>
      <c r="AZ113" s="346"/>
      <c r="BA113" s="367"/>
      <c r="BB113" s="368"/>
      <c r="BC113" s="368"/>
      <c r="BD113" s="368"/>
      <c r="BE113" s="368"/>
      <c r="BF113" s="368"/>
      <c r="BG113" s="368"/>
      <c r="BH113" s="369"/>
    </row>
    <row r="114" spans="4:60" ht="5.25" customHeight="1" thickBot="1">
      <c r="D114" s="326"/>
      <c r="E114" s="327"/>
      <c r="F114" s="306"/>
      <c r="G114" s="307"/>
      <c r="H114" s="330"/>
      <c r="I114" s="331"/>
      <c r="J114" s="331"/>
      <c r="K114" s="331"/>
      <c r="L114" s="331"/>
      <c r="M114" s="331"/>
      <c r="N114" s="331"/>
      <c r="O114" s="332"/>
      <c r="P114" s="339"/>
      <c r="Q114" s="339"/>
      <c r="R114" s="340"/>
      <c r="S114" s="8"/>
      <c r="T114" s="347"/>
      <c r="U114" s="339"/>
      <c r="V114" s="339"/>
      <c r="W114" s="333"/>
      <c r="X114" s="334"/>
      <c r="Y114" s="334"/>
      <c r="Z114" s="334"/>
      <c r="AA114" s="334"/>
      <c r="AB114" s="334"/>
      <c r="AC114" s="335"/>
      <c r="AD114" s="339"/>
      <c r="AE114" s="339"/>
      <c r="AF114" s="340"/>
      <c r="AG114" s="8"/>
      <c r="AH114" s="347"/>
      <c r="AI114" s="339"/>
      <c r="AJ114" s="339"/>
      <c r="AK114" s="364"/>
      <c r="AL114" s="364"/>
      <c r="AM114" s="364"/>
      <c r="AN114" s="364"/>
      <c r="AO114" s="364"/>
      <c r="AP114" s="364"/>
      <c r="AQ114" s="29"/>
      <c r="AR114" s="30"/>
      <c r="AS114" s="348"/>
      <c r="AT114" s="348"/>
      <c r="AU114" s="349"/>
      <c r="AV114" s="349"/>
      <c r="AW114" s="349"/>
      <c r="AX114" s="344"/>
      <c r="AY114" s="345"/>
      <c r="AZ114" s="346"/>
      <c r="BA114" s="367"/>
      <c r="BB114" s="368"/>
      <c r="BC114" s="368"/>
      <c r="BD114" s="368"/>
      <c r="BE114" s="368"/>
      <c r="BF114" s="368"/>
      <c r="BG114" s="368"/>
      <c r="BH114" s="369"/>
    </row>
    <row r="115" spans="4:60" ht="5.25" customHeight="1" thickBot="1">
      <c r="D115" s="326"/>
      <c r="E115" s="327"/>
      <c r="F115" s="306"/>
      <c r="G115" s="307"/>
      <c r="H115" s="330"/>
      <c r="I115" s="331"/>
      <c r="J115" s="331"/>
      <c r="K115" s="331"/>
      <c r="L115" s="331"/>
      <c r="M115" s="331"/>
      <c r="N115" s="331"/>
      <c r="O115" s="332"/>
      <c r="P115" s="339"/>
      <c r="Q115" s="339"/>
      <c r="R115" s="340"/>
      <c r="S115" s="362"/>
      <c r="T115" s="347"/>
      <c r="U115" s="339"/>
      <c r="V115" s="339"/>
      <c r="W115" s="333"/>
      <c r="X115" s="334"/>
      <c r="Y115" s="334"/>
      <c r="Z115" s="334"/>
      <c r="AA115" s="334"/>
      <c r="AB115" s="334"/>
      <c r="AC115" s="335"/>
      <c r="AD115" s="339"/>
      <c r="AE115" s="339"/>
      <c r="AF115" s="340"/>
      <c r="AG115" s="362"/>
      <c r="AH115" s="347"/>
      <c r="AI115" s="339"/>
      <c r="AJ115" s="339"/>
      <c r="AK115" s="364"/>
      <c r="AL115" s="364"/>
      <c r="AM115" s="364"/>
      <c r="AN115" s="364"/>
      <c r="AO115" s="364"/>
      <c r="AP115" s="364"/>
      <c r="AQ115" s="29"/>
      <c r="AR115" s="30"/>
      <c r="AS115" s="348"/>
      <c r="AT115" s="348"/>
      <c r="AU115" s="349"/>
      <c r="AV115" s="349"/>
      <c r="AW115" s="349"/>
      <c r="AX115" s="344"/>
      <c r="AY115" s="345"/>
      <c r="AZ115" s="346"/>
      <c r="BA115" s="367"/>
      <c r="BB115" s="368"/>
      <c r="BC115" s="368"/>
      <c r="BD115" s="368"/>
      <c r="BE115" s="368"/>
      <c r="BF115" s="368"/>
      <c r="BG115" s="368"/>
      <c r="BH115" s="369"/>
    </row>
    <row r="116" spans="4:60" ht="5.25" customHeight="1">
      <c r="D116" s="328"/>
      <c r="E116" s="329"/>
      <c r="F116" s="309"/>
      <c r="G116" s="310"/>
      <c r="H116" s="330"/>
      <c r="I116" s="331"/>
      <c r="J116" s="331"/>
      <c r="K116" s="331"/>
      <c r="L116" s="331"/>
      <c r="M116" s="331"/>
      <c r="N116" s="331"/>
      <c r="O116" s="332"/>
      <c r="P116" s="339"/>
      <c r="Q116" s="339"/>
      <c r="R116" s="340"/>
      <c r="S116" s="363"/>
      <c r="T116" s="347"/>
      <c r="U116" s="339"/>
      <c r="V116" s="339"/>
      <c r="W116" s="336"/>
      <c r="X116" s="337"/>
      <c r="Y116" s="337"/>
      <c r="Z116" s="337"/>
      <c r="AA116" s="337"/>
      <c r="AB116" s="337"/>
      <c r="AC116" s="338"/>
      <c r="AD116" s="339"/>
      <c r="AE116" s="339"/>
      <c r="AF116" s="340"/>
      <c r="AG116" s="363"/>
      <c r="AH116" s="347"/>
      <c r="AI116" s="339"/>
      <c r="AJ116" s="339"/>
      <c r="AK116" s="364"/>
      <c r="AL116" s="364"/>
      <c r="AM116" s="364"/>
      <c r="AN116" s="364"/>
      <c r="AO116" s="364"/>
      <c r="AP116" s="364"/>
      <c r="AQ116" s="31"/>
      <c r="AR116" s="32"/>
      <c r="AS116" s="348"/>
      <c r="AT116" s="348"/>
      <c r="AU116" s="349"/>
      <c r="AV116" s="349"/>
      <c r="AW116" s="349"/>
      <c r="AX116" s="344"/>
      <c r="AY116" s="345"/>
      <c r="AZ116" s="346"/>
      <c r="BA116" s="367"/>
      <c r="BB116" s="368"/>
      <c r="BC116" s="368"/>
      <c r="BD116" s="368"/>
      <c r="BE116" s="368"/>
      <c r="BF116" s="368"/>
      <c r="BG116" s="368"/>
      <c r="BH116" s="369"/>
    </row>
    <row r="117" spans="4:60" ht="5.25" customHeight="1" thickBot="1">
      <c r="D117" s="324">
        <v>11</v>
      </c>
      <c r="E117" s="325"/>
      <c r="F117" s="303" t="s">
        <v>90</v>
      </c>
      <c r="G117" s="304"/>
      <c r="H117" s="330" t="str">
        <f>AP33</f>
        <v>桐生西ＦＣ</v>
      </c>
      <c r="I117" s="331"/>
      <c r="J117" s="331"/>
      <c r="K117" s="331"/>
      <c r="L117" s="331"/>
      <c r="M117" s="331"/>
      <c r="N117" s="331"/>
      <c r="O117" s="332"/>
      <c r="P117" s="339">
        <v>1</v>
      </c>
      <c r="Q117" s="339"/>
      <c r="R117" s="340"/>
      <c r="S117" s="341"/>
      <c r="T117" s="347">
        <v>5</v>
      </c>
      <c r="U117" s="339"/>
      <c r="V117" s="339"/>
      <c r="W117" s="339">
        <v>2</v>
      </c>
      <c r="X117" s="339"/>
      <c r="Y117" s="340"/>
      <c r="Z117" s="341"/>
      <c r="AA117" s="347">
        <v>3</v>
      </c>
      <c r="AB117" s="339"/>
      <c r="AC117" s="339"/>
      <c r="AD117" s="333"/>
      <c r="AE117" s="334"/>
      <c r="AF117" s="334"/>
      <c r="AG117" s="334"/>
      <c r="AH117" s="334"/>
      <c r="AI117" s="334"/>
      <c r="AJ117" s="335"/>
      <c r="AK117" s="364">
        <v>0</v>
      </c>
      <c r="AL117" s="364"/>
      <c r="AM117" s="364">
        <v>3</v>
      </c>
      <c r="AN117" s="364"/>
      <c r="AO117" s="364">
        <v>8</v>
      </c>
      <c r="AP117" s="364"/>
      <c r="AQ117" s="27">
        <f>AM117-AO117</f>
        <v>-5</v>
      </c>
      <c r="AR117" s="28"/>
      <c r="AS117" s="348">
        <v>3</v>
      </c>
      <c r="AT117" s="348"/>
      <c r="AU117" s="349">
        <f>COUNTIF(S117:AJ117,"○")</f>
        <v>0</v>
      </c>
      <c r="AV117" s="349">
        <f>COUNTIF(S117:AJ117,"△")</f>
        <v>0</v>
      </c>
      <c r="AW117" s="349">
        <f>IF(ISBLANK(#REF!),"",AK117*10000+AQ117*100+AM117)</f>
        <v>-497</v>
      </c>
      <c r="AX117" s="344" t="s">
        <v>17</v>
      </c>
      <c r="AY117" s="345"/>
      <c r="AZ117" s="346"/>
      <c r="BA117" s="371" t="str">
        <f>H117</f>
        <v>桐生西ＦＣ</v>
      </c>
      <c r="BB117" s="372"/>
      <c r="BC117" s="372"/>
      <c r="BD117" s="372"/>
      <c r="BE117" s="372"/>
      <c r="BF117" s="372"/>
      <c r="BG117" s="372"/>
      <c r="BH117" s="373"/>
    </row>
    <row r="118" spans="4:60" ht="5.25" customHeight="1">
      <c r="D118" s="326"/>
      <c r="E118" s="327"/>
      <c r="F118" s="306"/>
      <c r="G118" s="307"/>
      <c r="H118" s="330"/>
      <c r="I118" s="331"/>
      <c r="J118" s="331"/>
      <c r="K118" s="331"/>
      <c r="L118" s="331"/>
      <c r="M118" s="331"/>
      <c r="N118" s="331"/>
      <c r="O118" s="332"/>
      <c r="P118" s="339"/>
      <c r="Q118" s="339"/>
      <c r="R118" s="340"/>
      <c r="S118" s="342"/>
      <c r="T118" s="347"/>
      <c r="U118" s="339"/>
      <c r="V118" s="339"/>
      <c r="W118" s="339"/>
      <c r="X118" s="339"/>
      <c r="Y118" s="340"/>
      <c r="Z118" s="342"/>
      <c r="AA118" s="347"/>
      <c r="AB118" s="339"/>
      <c r="AC118" s="339"/>
      <c r="AD118" s="333"/>
      <c r="AE118" s="334"/>
      <c r="AF118" s="334"/>
      <c r="AG118" s="334"/>
      <c r="AH118" s="334"/>
      <c r="AI118" s="334"/>
      <c r="AJ118" s="335"/>
      <c r="AK118" s="364"/>
      <c r="AL118" s="364"/>
      <c r="AM118" s="364"/>
      <c r="AN118" s="364"/>
      <c r="AO118" s="364"/>
      <c r="AP118" s="364"/>
      <c r="AQ118" s="29"/>
      <c r="AR118" s="30"/>
      <c r="AS118" s="348"/>
      <c r="AT118" s="348"/>
      <c r="AU118" s="349"/>
      <c r="AV118" s="349"/>
      <c r="AW118" s="349"/>
      <c r="AX118" s="344"/>
      <c r="AY118" s="345"/>
      <c r="AZ118" s="346"/>
      <c r="BA118" s="371"/>
      <c r="BB118" s="372"/>
      <c r="BC118" s="372"/>
      <c r="BD118" s="372"/>
      <c r="BE118" s="372"/>
      <c r="BF118" s="372"/>
      <c r="BG118" s="372"/>
      <c r="BH118" s="373"/>
    </row>
    <row r="119" spans="4:60" ht="5.25" customHeight="1" thickBot="1">
      <c r="D119" s="326"/>
      <c r="E119" s="327"/>
      <c r="F119" s="306"/>
      <c r="G119" s="307"/>
      <c r="H119" s="330"/>
      <c r="I119" s="331"/>
      <c r="J119" s="331"/>
      <c r="K119" s="331"/>
      <c r="L119" s="331"/>
      <c r="M119" s="331"/>
      <c r="N119" s="331"/>
      <c r="O119" s="332"/>
      <c r="P119" s="339"/>
      <c r="Q119" s="339"/>
      <c r="R119" s="340"/>
      <c r="S119" s="8"/>
      <c r="T119" s="347"/>
      <c r="U119" s="339"/>
      <c r="V119" s="339"/>
      <c r="W119" s="339"/>
      <c r="X119" s="339"/>
      <c r="Y119" s="340"/>
      <c r="Z119" s="8"/>
      <c r="AA119" s="347"/>
      <c r="AB119" s="339"/>
      <c r="AC119" s="339"/>
      <c r="AD119" s="333"/>
      <c r="AE119" s="334"/>
      <c r="AF119" s="334"/>
      <c r="AG119" s="334"/>
      <c r="AH119" s="334"/>
      <c r="AI119" s="334"/>
      <c r="AJ119" s="335"/>
      <c r="AK119" s="364"/>
      <c r="AL119" s="364"/>
      <c r="AM119" s="364"/>
      <c r="AN119" s="364"/>
      <c r="AO119" s="364"/>
      <c r="AP119" s="364"/>
      <c r="AQ119" s="29"/>
      <c r="AR119" s="30"/>
      <c r="AS119" s="348"/>
      <c r="AT119" s="348"/>
      <c r="AU119" s="349"/>
      <c r="AV119" s="349"/>
      <c r="AW119" s="349"/>
      <c r="AX119" s="344"/>
      <c r="AY119" s="345"/>
      <c r="AZ119" s="346"/>
      <c r="BA119" s="371"/>
      <c r="BB119" s="372"/>
      <c r="BC119" s="372"/>
      <c r="BD119" s="372"/>
      <c r="BE119" s="372"/>
      <c r="BF119" s="372"/>
      <c r="BG119" s="372"/>
      <c r="BH119" s="373"/>
    </row>
    <row r="120" spans="4:60" ht="5.25" customHeight="1" thickBot="1">
      <c r="D120" s="326"/>
      <c r="E120" s="327"/>
      <c r="F120" s="306"/>
      <c r="G120" s="307"/>
      <c r="H120" s="330"/>
      <c r="I120" s="331"/>
      <c r="J120" s="331"/>
      <c r="K120" s="331"/>
      <c r="L120" s="331"/>
      <c r="M120" s="331"/>
      <c r="N120" s="331"/>
      <c r="O120" s="332"/>
      <c r="P120" s="339"/>
      <c r="Q120" s="339"/>
      <c r="R120" s="340"/>
      <c r="S120" s="362"/>
      <c r="T120" s="347"/>
      <c r="U120" s="339"/>
      <c r="V120" s="339"/>
      <c r="W120" s="339"/>
      <c r="X120" s="339"/>
      <c r="Y120" s="340"/>
      <c r="Z120" s="362"/>
      <c r="AA120" s="347"/>
      <c r="AB120" s="339"/>
      <c r="AC120" s="339"/>
      <c r="AD120" s="333"/>
      <c r="AE120" s="334"/>
      <c r="AF120" s="334"/>
      <c r="AG120" s="334"/>
      <c r="AH120" s="334"/>
      <c r="AI120" s="334"/>
      <c r="AJ120" s="335"/>
      <c r="AK120" s="364"/>
      <c r="AL120" s="364"/>
      <c r="AM120" s="364"/>
      <c r="AN120" s="364"/>
      <c r="AO120" s="364"/>
      <c r="AP120" s="364"/>
      <c r="AQ120" s="29"/>
      <c r="AR120" s="30"/>
      <c r="AS120" s="348"/>
      <c r="AT120" s="348"/>
      <c r="AU120" s="349"/>
      <c r="AV120" s="349"/>
      <c r="AW120" s="349"/>
      <c r="AX120" s="344"/>
      <c r="AY120" s="345"/>
      <c r="AZ120" s="346"/>
      <c r="BA120" s="371"/>
      <c r="BB120" s="372"/>
      <c r="BC120" s="372"/>
      <c r="BD120" s="372"/>
      <c r="BE120" s="372"/>
      <c r="BF120" s="372"/>
      <c r="BG120" s="372"/>
      <c r="BH120" s="373"/>
    </row>
    <row r="121" spans="4:60" ht="5.25" customHeight="1">
      <c r="D121" s="328"/>
      <c r="E121" s="329"/>
      <c r="F121" s="309"/>
      <c r="G121" s="310"/>
      <c r="H121" s="330"/>
      <c r="I121" s="331"/>
      <c r="J121" s="331"/>
      <c r="K121" s="331"/>
      <c r="L121" s="331"/>
      <c r="M121" s="331"/>
      <c r="N121" s="331"/>
      <c r="O121" s="332"/>
      <c r="P121" s="339"/>
      <c r="Q121" s="339"/>
      <c r="R121" s="340"/>
      <c r="S121" s="363"/>
      <c r="T121" s="347"/>
      <c r="U121" s="339"/>
      <c r="V121" s="339"/>
      <c r="W121" s="339"/>
      <c r="X121" s="339"/>
      <c r="Y121" s="340"/>
      <c r="Z121" s="363"/>
      <c r="AA121" s="347"/>
      <c r="AB121" s="339"/>
      <c r="AC121" s="339"/>
      <c r="AD121" s="336"/>
      <c r="AE121" s="337"/>
      <c r="AF121" s="337"/>
      <c r="AG121" s="337"/>
      <c r="AH121" s="337"/>
      <c r="AI121" s="337"/>
      <c r="AJ121" s="338"/>
      <c r="AK121" s="364"/>
      <c r="AL121" s="364"/>
      <c r="AM121" s="364"/>
      <c r="AN121" s="364"/>
      <c r="AO121" s="364"/>
      <c r="AP121" s="364"/>
      <c r="AQ121" s="31"/>
      <c r="AR121" s="32"/>
      <c r="AS121" s="348"/>
      <c r="AT121" s="348"/>
      <c r="AU121" s="349"/>
      <c r="AV121" s="349"/>
      <c r="AW121" s="349"/>
      <c r="AX121" s="344"/>
      <c r="AY121" s="345"/>
      <c r="AZ121" s="346"/>
      <c r="BA121" s="371"/>
      <c r="BB121" s="372"/>
      <c r="BC121" s="372"/>
      <c r="BD121" s="372"/>
      <c r="BE121" s="372"/>
      <c r="BF121" s="372"/>
      <c r="BG121" s="372"/>
      <c r="BH121" s="373"/>
    </row>
    <row r="122" spans="3:42" ht="5.25" customHeight="1">
      <c r="C122" s="14"/>
      <c r="D122" s="14"/>
      <c r="E122" s="14"/>
      <c r="F122" s="14"/>
      <c r="G122" s="13"/>
      <c r="H122" s="13"/>
      <c r="I122" s="13"/>
      <c r="J122" s="13"/>
      <c r="AO122" s="13"/>
      <c r="AP122" s="13"/>
    </row>
    <row r="123" ht="5.25" customHeight="1"/>
    <row r="124" spans="2:67" ht="5.25" customHeight="1">
      <c r="B124" s="127" t="s">
        <v>166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</row>
    <row r="125" spans="2:67" ht="5.25" customHeight="1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</row>
    <row r="126" spans="2:67" ht="5.25" customHeight="1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</row>
    <row r="127" spans="2:67" ht="5.25" customHeight="1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</row>
    <row r="128" spans="2:67" ht="5.25" customHeight="1" thickBot="1"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</row>
    <row r="129" spans="2:67" ht="6" customHeight="1">
      <c r="B129" s="97" t="s">
        <v>20</v>
      </c>
      <c r="C129" s="98"/>
      <c r="D129" s="99"/>
      <c r="E129" s="99"/>
      <c r="F129" s="99"/>
      <c r="G129" s="99"/>
      <c r="H129" s="99"/>
      <c r="I129" s="99"/>
      <c r="J129" s="198" t="s">
        <v>21</v>
      </c>
      <c r="K129" s="199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9" t="s">
        <v>22</v>
      </c>
      <c r="AJ129" s="110"/>
      <c r="AK129" s="110"/>
      <c r="AL129" s="195"/>
      <c r="AM129" s="203" t="s">
        <v>23</v>
      </c>
      <c r="AN129" s="199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9" t="s">
        <v>22</v>
      </c>
      <c r="BM129" s="110"/>
      <c r="BN129" s="110"/>
      <c r="BO129" s="111"/>
    </row>
    <row r="130" spans="2:67" ht="6" customHeight="1">
      <c r="B130" s="100"/>
      <c r="C130" s="101"/>
      <c r="D130" s="102"/>
      <c r="E130" s="102"/>
      <c r="F130" s="102"/>
      <c r="G130" s="102"/>
      <c r="H130" s="102"/>
      <c r="I130" s="102"/>
      <c r="J130" s="200"/>
      <c r="K130" s="201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12"/>
      <c r="AJ130" s="113"/>
      <c r="AK130" s="113"/>
      <c r="AL130" s="196"/>
      <c r="AM130" s="204"/>
      <c r="AN130" s="201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12"/>
      <c r="BM130" s="113"/>
      <c r="BN130" s="113"/>
      <c r="BO130" s="114"/>
    </row>
    <row r="131" spans="2:67" ht="6" customHeight="1">
      <c r="B131" s="100"/>
      <c r="C131" s="101"/>
      <c r="D131" s="102"/>
      <c r="E131" s="102"/>
      <c r="F131" s="102"/>
      <c r="G131" s="102"/>
      <c r="H131" s="102"/>
      <c r="I131" s="102"/>
      <c r="J131" s="200"/>
      <c r="K131" s="201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12"/>
      <c r="AJ131" s="113"/>
      <c r="AK131" s="113"/>
      <c r="AL131" s="196"/>
      <c r="AM131" s="204"/>
      <c r="AN131" s="201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12"/>
      <c r="BM131" s="113"/>
      <c r="BN131" s="113"/>
      <c r="BO131" s="114"/>
    </row>
    <row r="132" spans="2:67" ht="6" customHeight="1">
      <c r="B132" s="100"/>
      <c r="C132" s="101"/>
      <c r="D132" s="102"/>
      <c r="E132" s="102"/>
      <c r="F132" s="102"/>
      <c r="G132" s="102"/>
      <c r="H132" s="102"/>
      <c r="I132" s="102"/>
      <c r="J132" s="200"/>
      <c r="K132" s="201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12"/>
      <c r="AJ132" s="113"/>
      <c r="AK132" s="113"/>
      <c r="AL132" s="196"/>
      <c r="AM132" s="204"/>
      <c r="AN132" s="201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12"/>
      <c r="BM132" s="113"/>
      <c r="BN132" s="113"/>
      <c r="BO132" s="114"/>
    </row>
    <row r="133" spans="2:67" ht="6" customHeight="1">
      <c r="B133" s="100"/>
      <c r="C133" s="101"/>
      <c r="D133" s="102"/>
      <c r="E133" s="102"/>
      <c r="F133" s="102"/>
      <c r="G133" s="102"/>
      <c r="H133" s="102"/>
      <c r="I133" s="102"/>
      <c r="J133" s="200"/>
      <c r="K133" s="201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12"/>
      <c r="AJ133" s="113"/>
      <c r="AK133" s="113"/>
      <c r="AL133" s="196"/>
      <c r="AM133" s="204"/>
      <c r="AN133" s="201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12"/>
      <c r="BM133" s="113"/>
      <c r="BN133" s="113"/>
      <c r="BO133" s="114"/>
    </row>
    <row r="134" spans="2:67" ht="6" customHeight="1" thickBot="1">
      <c r="B134" s="103"/>
      <c r="C134" s="104"/>
      <c r="D134" s="105"/>
      <c r="E134" s="105"/>
      <c r="F134" s="105"/>
      <c r="G134" s="105"/>
      <c r="H134" s="105"/>
      <c r="I134" s="105"/>
      <c r="J134" s="202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15"/>
      <c r="AJ134" s="116"/>
      <c r="AK134" s="116"/>
      <c r="AL134" s="197"/>
      <c r="AM134" s="205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15"/>
      <c r="BM134" s="116"/>
      <c r="BN134" s="116"/>
      <c r="BO134" s="117"/>
    </row>
    <row r="135" spans="2:67" ht="6" customHeight="1">
      <c r="B135" s="189" t="s">
        <v>4</v>
      </c>
      <c r="C135" s="190"/>
      <c r="D135" s="191" t="s">
        <v>24</v>
      </c>
      <c r="E135" s="192"/>
      <c r="F135" s="192"/>
      <c r="G135" s="192"/>
      <c r="H135" s="192"/>
      <c r="I135" s="193"/>
      <c r="J135" s="206" t="s">
        <v>56</v>
      </c>
      <c r="K135" s="207"/>
      <c r="L135" s="212" t="s">
        <v>30</v>
      </c>
      <c r="M135" s="213"/>
      <c r="N135" s="213"/>
      <c r="O135" s="213"/>
      <c r="P135" s="213"/>
      <c r="Q135" s="213"/>
      <c r="R135" s="213"/>
      <c r="S135" s="120">
        <v>1</v>
      </c>
      <c r="T135" s="120"/>
      <c r="U135" s="120"/>
      <c r="V135" s="121"/>
      <c r="W135" s="120">
        <v>4</v>
      </c>
      <c r="X135" s="120"/>
      <c r="Y135" s="120"/>
      <c r="Z135" s="213" t="s">
        <v>98</v>
      </c>
      <c r="AA135" s="213"/>
      <c r="AB135" s="213"/>
      <c r="AC135" s="213"/>
      <c r="AD135" s="213"/>
      <c r="AE135" s="213"/>
      <c r="AF135" s="216"/>
      <c r="AG135" s="218" t="s">
        <v>56</v>
      </c>
      <c r="AH135" s="219"/>
      <c r="AI135" s="181" t="s">
        <v>59</v>
      </c>
      <c r="AJ135" s="124"/>
      <c r="AK135" s="124" t="s">
        <v>59</v>
      </c>
      <c r="AL135" s="187"/>
      <c r="AM135" s="224" t="s">
        <v>61</v>
      </c>
      <c r="AN135" s="207"/>
      <c r="AO135" s="212" t="s">
        <v>16</v>
      </c>
      <c r="AP135" s="213"/>
      <c r="AQ135" s="213"/>
      <c r="AR135" s="213"/>
      <c r="AS135" s="213"/>
      <c r="AT135" s="213"/>
      <c r="AU135" s="213"/>
      <c r="AV135" s="120">
        <v>4</v>
      </c>
      <c r="AW135" s="120"/>
      <c r="AX135" s="120"/>
      <c r="AY135" s="121"/>
      <c r="AZ135" s="120">
        <v>1</v>
      </c>
      <c r="BA135" s="120"/>
      <c r="BB135" s="120"/>
      <c r="BC135" s="213" t="s">
        <v>99</v>
      </c>
      <c r="BD135" s="213"/>
      <c r="BE135" s="213"/>
      <c r="BF135" s="213"/>
      <c r="BG135" s="213"/>
      <c r="BH135" s="213"/>
      <c r="BI135" s="216"/>
      <c r="BJ135" s="218" t="s">
        <v>61</v>
      </c>
      <c r="BK135" s="219"/>
      <c r="BL135" s="181" t="s">
        <v>115</v>
      </c>
      <c r="BM135" s="124"/>
      <c r="BN135" s="124" t="s">
        <v>116</v>
      </c>
      <c r="BO135" s="125"/>
    </row>
    <row r="136" spans="2:67" ht="6" customHeight="1">
      <c r="B136" s="156"/>
      <c r="C136" s="157"/>
      <c r="D136" s="163"/>
      <c r="E136" s="164"/>
      <c r="F136" s="164"/>
      <c r="G136" s="164"/>
      <c r="H136" s="164"/>
      <c r="I136" s="165"/>
      <c r="J136" s="208"/>
      <c r="K136" s="209"/>
      <c r="L136" s="214"/>
      <c r="M136" s="215"/>
      <c r="N136" s="215"/>
      <c r="O136" s="215"/>
      <c r="P136" s="215"/>
      <c r="Q136" s="215"/>
      <c r="R136" s="215"/>
      <c r="S136" s="35"/>
      <c r="T136" s="35"/>
      <c r="U136" s="35"/>
      <c r="V136" s="65"/>
      <c r="W136" s="35"/>
      <c r="X136" s="35"/>
      <c r="Y136" s="35"/>
      <c r="Z136" s="215"/>
      <c r="AA136" s="215"/>
      <c r="AB136" s="215"/>
      <c r="AC136" s="215"/>
      <c r="AD136" s="215"/>
      <c r="AE136" s="215"/>
      <c r="AF136" s="217"/>
      <c r="AG136" s="220"/>
      <c r="AH136" s="221"/>
      <c r="AI136" s="86"/>
      <c r="AJ136" s="74"/>
      <c r="AK136" s="74"/>
      <c r="AL136" s="149"/>
      <c r="AM136" s="225"/>
      <c r="AN136" s="209"/>
      <c r="AO136" s="214"/>
      <c r="AP136" s="215"/>
      <c r="AQ136" s="215"/>
      <c r="AR136" s="215"/>
      <c r="AS136" s="215"/>
      <c r="AT136" s="215"/>
      <c r="AU136" s="215"/>
      <c r="AV136" s="35"/>
      <c r="AW136" s="35"/>
      <c r="AX136" s="35"/>
      <c r="AY136" s="65"/>
      <c r="AZ136" s="35"/>
      <c r="BA136" s="35"/>
      <c r="BB136" s="35"/>
      <c r="BC136" s="215"/>
      <c r="BD136" s="215"/>
      <c r="BE136" s="215"/>
      <c r="BF136" s="215"/>
      <c r="BG136" s="215"/>
      <c r="BH136" s="215"/>
      <c r="BI136" s="217"/>
      <c r="BJ136" s="220"/>
      <c r="BK136" s="221"/>
      <c r="BL136" s="86"/>
      <c r="BM136" s="74"/>
      <c r="BN136" s="74"/>
      <c r="BO136" s="75"/>
    </row>
    <row r="137" spans="2:67" ht="6" customHeight="1" thickBot="1">
      <c r="B137" s="156"/>
      <c r="C137" s="157"/>
      <c r="D137" s="163"/>
      <c r="E137" s="164"/>
      <c r="F137" s="164"/>
      <c r="G137" s="164"/>
      <c r="H137" s="164"/>
      <c r="I137" s="165"/>
      <c r="J137" s="208"/>
      <c r="K137" s="209"/>
      <c r="L137" s="134" t="str">
        <f>N23</f>
        <v>相生ＦＣ</v>
      </c>
      <c r="M137" s="135"/>
      <c r="N137" s="135"/>
      <c r="O137" s="135"/>
      <c r="P137" s="135"/>
      <c r="Q137" s="135"/>
      <c r="R137" s="135"/>
      <c r="S137" s="35"/>
      <c r="T137" s="35"/>
      <c r="U137" s="35"/>
      <c r="V137" s="65"/>
      <c r="W137" s="35"/>
      <c r="X137" s="35"/>
      <c r="Y137" s="35"/>
      <c r="Z137" s="139" t="str">
        <f>AB23</f>
        <v>ＦＣ桐生</v>
      </c>
      <c r="AA137" s="135"/>
      <c r="AB137" s="135"/>
      <c r="AC137" s="135"/>
      <c r="AD137" s="135"/>
      <c r="AE137" s="135"/>
      <c r="AF137" s="140"/>
      <c r="AG137" s="220"/>
      <c r="AH137" s="221"/>
      <c r="AI137" s="86"/>
      <c r="AJ137" s="74"/>
      <c r="AK137" s="74"/>
      <c r="AL137" s="149"/>
      <c r="AM137" s="225"/>
      <c r="AN137" s="209"/>
      <c r="AO137" s="134" t="str">
        <f>AP23</f>
        <v>リベルティ大間々</v>
      </c>
      <c r="AP137" s="135"/>
      <c r="AQ137" s="135"/>
      <c r="AR137" s="135"/>
      <c r="AS137" s="135"/>
      <c r="AT137" s="135"/>
      <c r="AU137" s="135"/>
      <c r="AV137" s="35"/>
      <c r="AW137" s="35"/>
      <c r="AX137" s="35"/>
      <c r="AY137" s="65"/>
      <c r="AZ137" s="35"/>
      <c r="BA137" s="35"/>
      <c r="BB137" s="35"/>
      <c r="BC137" s="139" t="str">
        <f>BD23</f>
        <v>桐生境野ＦＣ </v>
      </c>
      <c r="BD137" s="135"/>
      <c r="BE137" s="135"/>
      <c r="BF137" s="135"/>
      <c r="BG137" s="135"/>
      <c r="BH137" s="135"/>
      <c r="BI137" s="140"/>
      <c r="BJ137" s="220"/>
      <c r="BK137" s="221"/>
      <c r="BL137" s="86"/>
      <c r="BM137" s="74"/>
      <c r="BN137" s="74"/>
      <c r="BO137" s="75"/>
    </row>
    <row r="138" spans="2:67" ht="6" customHeight="1" thickTop="1">
      <c r="B138" s="156"/>
      <c r="C138" s="157"/>
      <c r="D138" s="163"/>
      <c r="E138" s="164"/>
      <c r="F138" s="164"/>
      <c r="G138" s="164"/>
      <c r="H138" s="164"/>
      <c r="I138" s="165"/>
      <c r="J138" s="208"/>
      <c r="K138" s="209"/>
      <c r="L138" s="136"/>
      <c r="M138" s="135"/>
      <c r="N138" s="135"/>
      <c r="O138" s="135"/>
      <c r="P138" s="135"/>
      <c r="Q138" s="135"/>
      <c r="R138" s="135"/>
      <c r="S138" s="35"/>
      <c r="T138" s="35"/>
      <c r="U138" s="35"/>
      <c r="V138" s="83"/>
      <c r="W138" s="35"/>
      <c r="X138" s="35"/>
      <c r="Y138" s="35"/>
      <c r="Z138" s="135"/>
      <c r="AA138" s="135"/>
      <c r="AB138" s="135"/>
      <c r="AC138" s="135"/>
      <c r="AD138" s="135"/>
      <c r="AE138" s="135"/>
      <c r="AF138" s="140"/>
      <c r="AG138" s="220"/>
      <c r="AH138" s="221"/>
      <c r="AI138" s="86"/>
      <c r="AJ138" s="74"/>
      <c r="AK138" s="74"/>
      <c r="AL138" s="149"/>
      <c r="AM138" s="225"/>
      <c r="AN138" s="209"/>
      <c r="AO138" s="136"/>
      <c r="AP138" s="135"/>
      <c r="AQ138" s="135"/>
      <c r="AR138" s="135"/>
      <c r="AS138" s="135"/>
      <c r="AT138" s="135"/>
      <c r="AU138" s="135"/>
      <c r="AV138" s="35"/>
      <c r="AW138" s="35"/>
      <c r="AX138" s="35"/>
      <c r="AY138" s="83"/>
      <c r="AZ138" s="35"/>
      <c r="BA138" s="35"/>
      <c r="BB138" s="35"/>
      <c r="BC138" s="135"/>
      <c r="BD138" s="135"/>
      <c r="BE138" s="135"/>
      <c r="BF138" s="135"/>
      <c r="BG138" s="135"/>
      <c r="BH138" s="135"/>
      <c r="BI138" s="140"/>
      <c r="BJ138" s="220"/>
      <c r="BK138" s="221"/>
      <c r="BL138" s="86"/>
      <c r="BM138" s="74"/>
      <c r="BN138" s="74"/>
      <c r="BO138" s="75"/>
    </row>
    <row r="139" spans="2:67" ht="6" customHeight="1">
      <c r="B139" s="156"/>
      <c r="C139" s="157"/>
      <c r="D139" s="163"/>
      <c r="E139" s="164"/>
      <c r="F139" s="164"/>
      <c r="G139" s="164"/>
      <c r="H139" s="164"/>
      <c r="I139" s="165"/>
      <c r="J139" s="208"/>
      <c r="K139" s="209"/>
      <c r="L139" s="136"/>
      <c r="M139" s="135"/>
      <c r="N139" s="135"/>
      <c r="O139" s="135"/>
      <c r="P139" s="135"/>
      <c r="Q139" s="135"/>
      <c r="R139" s="135"/>
      <c r="S139" s="35"/>
      <c r="T139" s="35"/>
      <c r="U139" s="35"/>
      <c r="V139" s="65"/>
      <c r="W139" s="35"/>
      <c r="X139" s="35"/>
      <c r="Y139" s="35"/>
      <c r="Z139" s="135"/>
      <c r="AA139" s="135"/>
      <c r="AB139" s="135"/>
      <c r="AC139" s="135"/>
      <c r="AD139" s="135"/>
      <c r="AE139" s="135"/>
      <c r="AF139" s="140"/>
      <c r="AG139" s="220"/>
      <c r="AH139" s="221"/>
      <c r="AI139" s="86"/>
      <c r="AJ139" s="74"/>
      <c r="AK139" s="74"/>
      <c r="AL139" s="149"/>
      <c r="AM139" s="225"/>
      <c r="AN139" s="209"/>
      <c r="AO139" s="136"/>
      <c r="AP139" s="135"/>
      <c r="AQ139" s="135"/>
      <c r="AR139" s="135"/>
      <c r="AS139" s="135"/>
      <c r="AT139" s="135"/>
      <c r="AU139" s="135"/>
      <c r="AV139" s="35"/>
      <c r="AW139" s="35"/>
      <c r="AX139" s="35"/>
      <c r="AY139" s="65"/>
      <c r="AZ139" s="35"/>
      <c r="BA139" s="35"/>
      <c r="BB139" s="35"/>
      <c r="BC139" s="135"/>
      <c r="BD139" s="135"/>
      <c r="BE139" s="135"/>
      <c r="BF139" s="135"/>
      <c r="BG139" s="135"/>
      <c r="BH139" s="135"/>
      <c r="BI139" s="140"/>
      <c r="BJ139" s="220"/>
      <c r="BK139" s="221"/>
      <c r="BL139" s="86"/>
      <c r="BM139" s="74"/>
      <c r="BN139" s="74"/>
      <c r="BO139" s="75"/>
    </row>
    <row r="140" spans="2:67" ht="6" customHeight="1">
      <c r="B140" s="174"/>
      <c r="C140" s="175"/>
      <c r="D140" s="176"/>
      <c r="E140" s="177"/>
      <c r="F140" s="177"/>
      <c r="G140" s="177"/>
      <c r="H140" s="177"/>
      <c r="I140" s="178"/>
      <c r="J140" s="210"/>
      <c r="K140" s="211"/>
      <c r="L140" s="171"/>
      <c r="M140" s="172"/>
      <c r="N140" s="172"/>
      <c r="O140" s="172"/>
      <c r="P140" s="172"/>
      <c r="Q140" s="172"/>
      <c r="R140" s="172"/>
      <c r="S140" s="36"/>
      <c r="T140" s="36"/>
      <c r="U140" s="36"/>
      <c r="V140" s="92"/>
      <c r="W140" s="36"/>
      <c r="X140" s="36"/>
      <c r="Y140" s="36"/>
      <c r="Z140" s="172"/>
      <c r="AA140" s="172"/>
      <c r="AB140" s="172"/>
      <c r="AC140" s="172"/>
      <c r="AD140" s="172"/>
      <c r="AE140" s="172"/>
      <c r="AF140" s="173"/>
      <c r="AG140" s="222"/>
      <c r="AH140" s="223"/>
      <c r="AI140" s="93"/>
      <c r="AJ140" s="88"/>
      <c r="AK140" s="88"/>
      <c r="AL140" s="150"/>
      <c r="AM140" s="226"/>
      <c r="AN140" s="211"/>
      <c r="AO140" s="171"/>
      <c r="AP140" s="172"/>
      <c r="AQ140" s="172"/>
      <c r="AR140" s="172"/>
      <c r="AS140" s="172"/>
      <c r="AT140" s="172"/>
      <c r="AU140" s="172"/>
      <c r="AV140" s="36"/>
      <c r="AW140" s="36"/>
      <c r="AX140" s="36"/>
      <c r="AY140" s="92"/>
      <c r="AZ140" s="36"/>
      <c r="BA140" s="36"/>
      <c r="BB140" s="36"/>
      <c r="BC140" s="172"/>
      <c r="BD140" s="172"/>
      <c r="BE140" s="172"/>
      <c r="BF140" s="172"/>
      <c r="BG140" s="172"/>
      <c r="BH140" s="172"/>
      <c r="BI140" s="173"/>
      <c r="BJ140" s="222"/>
      <c r="BK140" s="223"/>
      <c r="BL140" s="93"/>
      <c r="BM140" s="88"/>
      <c r="BN140" s="88"/>
      <c r="BO140" s="89"/>
    </row>
    <row r="141" spans="2:67" ht="6" customHeight="1">
      <c r="B141" s="154" t="s">
        <v>81</v>
      </c>
      <c r="C141" s="155"/>
      <c r="D141" s="160" t="s">
        <v>121</v>
      </c>
      <c r="E141" s="161"/>
      <c r="F141" s="161"/>
      <c r="G141" s="161"/>
      <c r="H141" s="161"/>
      <c r="I141" s="162"/>
      <c r="J141" s="229"/>
      <c r="K141" s="228"/>
      <c r="L141" s="169"/>
      <c r="M141" s="145"/>
      <c r="N141" s="145"/>
      <c r="O141" s="145"/>
      <c r="P141" s="145"/>
      <c r="Q141" s="145"/>
      <c r="R141" s="145"/>
      <c r="S141" s="66"/>
      <c r="T141" s="66"/>
      <c r="U141" s="66"/>
      <c r="V141" s="64"/>
      <c r="W141" s="66"/>
      <c r="X141" s="66"/>
      <c r="Y141" s="66"/>
      <c r="Z141" s="145"/>
      <c r="AA141" s="145"/>
      <c r="AB141" s="145"/>
      <c r="AC141" s="145"/>
      <c r="AD141" s="145"/>
      <c r="AE141" s="145"/>
      <c r="AF141" s="146"/>
      <c r="AG141" s="234"/>
      <c r="AH141" s="235"/>
      <c r="AI141" s="85"/>
      <c r="AJ141" s="72"/>
      <c r="AK141" s="72"/>
      <c r="AL141" s="148"/>
      <c r="AM141" s="227">
        <v>9</v>
      </c>
      <c r="AN141" s="228"/>
      <c r="AO141" s="244" t="s">
        <v>18</v>
      </c>
      <c r="AP141" s="230"/>
      <c r="AQ141" s="230"/>
      <c r="AR141" s="230"/>
      <c r="AS141" s="230"/>
      <c r="AT141" s="230"/>
      <c r="AU141" s="230"/>
      <c r="AV141" s="66">
        <v>1</v>
      </c>
      <c r="AW141" s="66"/>
      <c r="AX141" s="66"/>
      <c r="AY141" s="64"/>
      <c r="AZ141" s="66">
        <v>3</v>
      </c>
      <c r="BA141" s="66"/>
      <c r="BB141" s="66"/>
      <c r="BC141" s="230" t="s">
        <v>19</v>
      </c>
      <c r="BD141" s="230"/>
      <c r="BE141" s="230"/>
      <c r="BF141" s="230"/>
      <c r="BG141" s="230"/>
      <c r="BH141" s="230"/>
      <c r="BI141" s="231"/>
      <c r="BJ141" s="234">
        <v>10</v>
      </c>
      <c r="BK141" s="235"/>
      <c r="BL141" s="85" t="s">
        <v>61</v>
      </c>
      <c r="BM141" s="72"/>
      <c r="BN141" s="72" t="s">
        <v>61</v>
      </c>
      <c r="BO141" s="73"/>
    </row>
    <row r="142" spans="2:67" ht="6" customHeight="1">
      <c r="B142" s="156"/>
      <c r="C142" s="157"/>
      <c r="D142" s="163"/>
      <c r="E142" s="164"/>
      <c r="F142" s="164"/>
      <c r="G142" s="164"/>
      <c r="H142" s="164"/>
      <c r="I142" s="165"/>
      <c r="J142" s="208"/>
      <c r="K142" s="209"/>
      <c r="L142" s="170"/>
      <c r="M142" s="119"/>
      <c r="N142" s="119"/>
      <c r="O142" s="119"/>
      <c r="P142" s="119"/>
      <c r="Q142" s="119"/>
      <c r="R142" s="119"/>
      <c r="S142" s="35"/>
      <c r="T142" s="35"/>
      <c r="U142" s="35"/>
      <c r="V142" s="65"/>
      <c r="W142" s="35"/>
      <c r="X142" s="35"/>
      <c r="Y142" s="35"/>
      <c r="Z142" s="119"/>
      <c r="AA142" s="119"/>
      <c r="AB142" s="119"/>
      <c r="AC142" s="119"/>
      <c r="AD142" s="119"/>
      <c r="AE142" s="119"/>
      <c r="AF142" s="147"/>
      <c r="AG142" s="220"/>
      <c r="AH142" s="221"/>
      <c r="AI142" s="86"/>
      <c r="AJ142" s="74"/>
      <c r="AK142" s="74"/>
      <c r="AL142" s="149"/>
      <c r="AM142" s="225"/>
      <c r="AN142" s="209"/>
      <c r="AO142" s="245"/>
      <c r="AP142" s="232"/>
      <c r="AQ142" s="232"/>
      <c r="AR142" s="232"/>
      <c r="AS142" s="232"/>
      <c r="AT142" s="232"/>
      <c r="AU142" s="232"/>
      <c r="AV142" s="35"/>
      <c r="AW142" s="35"/>
      <c r="AX142" s="35"/>
      <c r="AY142" s="65"/>
      <c r="AZ142" s="35"/>
      <c r="BA142" s="35"/>
      <c r="BB142" s="35"/>
      <c r="BC142" s="232"/>
      <c r="BD142" s="232"/>
      <c r="BE142" s="232"/>
      <c r="BF142" s="232"/>
      <c r="BG142" s="232"/>
      <c r="BH142" s="232"/>
      <c r="BI142" s="233"/>
      <c r="BJ142" s="220"/>
      <c r="BK142" s="221"/>
      <c r="BL142" s="86"/>
      <c r="BM142" s="74"/>
      <c r="BN142" s="74"/>
      <c r="BO142" s="75"/>
    </row>
    <row r="143" spans="2:67" ht="6" customHeight="1" thickBot="1">
      <c r="B143" s="156"/>
      <c r="C143" s="157"/>
      <c r="D143" s="163"/>
      <c r="E143" s="164"/>
      <c r="F143" s="164"/>
      <c r="G143" s="164"/>
      <c r="H143" s="164"/>
      <c r="I143" s="165"/>
      <c r="J143" s="208"/>
      <c r="K143" s="209"/>
      <c r="L143" s="134"/>
      <c r="M143" s="135"/>
      <c r="N143" s="135"/>
      <c r="O143" s="135"/>
      <c r="P143" s="135"/>
      <c r="Q143" s="135"/>
      <c r="R143" s="135"/>
      <c r="S143" s="35"/>
      <c r="T143" s="35"/>
      <c r="U143" s="35"/>
      <c r="V143" s="65"/>
      <c r="W143" s="35"/>
      <c r="X143" s="35"/>
      <c r="Y143" s="35"/>
      <c r="Z143" s="139"/>
      <c r="AA143" s="135"/>
      <c r="AB143" s="135"/>
      <c r="AC143" s="135"/>
      <c r="AD143" s="135"/>
      <c r="AE143" s="135"/>
      <c r="AF143" s="140"/>
      <c r="AG143" s="220"/>
      <c r="AH143" s="221"/>
      <c r="AI143" s="86"/>
      <c r="AJ143" s="74"/>
      <c r="AK143" s="74"/>
      <c r="AL143" s="149"/>
      <c r="AM143" s="225"/>
      <c r="AN143" s="209"/>
      <c r="AO143" s="182" t="str">
        <f>N33</f>
        <v>天沼FC</v>
      </c>
      <c r="AP143" s="183"/>
      <c r="AQ143" s="183"/>
      <c r="AR143" s="183"/>
      <c r="AS143" s="183"/>
      <c r="AT143" s="183"/>
      <c r="AU143" s="183"/>
      <c r="AV143" s="35"/>
      <c r="AW143" s="35"/>
      <c r="AX143" s="35"/>
      <c r="AY143" s="65"/>
      <c r="AZ143" s="35"/>
      <c r="BA143" s="35"/>
      <c r="BB143" s="35"/>
      <c r="BC143" s="139" t="str">
        <f>AB33</f>
        <v>桐生広沢ＦＣ</v>
      </c>
      <c r="BD143" s="135"/>
      <c r="BE143" s="135"/>
      <c r="BF143" s="135"/>
      <c r="BG143" s="135"/>
      <c r="BH143" s="135"/>
      <c r="BI143" s="140"/>
      <c r="BJ143" s="220"/>
      <c r="BK143" s="221"/>
      <c r="BL143" s="86"/>
      <c r="BM143" s="74"/>
      <c r="BN143" s="74"/>
      <c r="BO143" s="75"/>
    </row>
    <row r="144" spans="2:67" ht="6" customHeight="1" thickTop="1">
      <c r="B144" s="156"/>
      <c r="C144" s="157"/>
      <c r="D144" s="163"/>
      <c r="E144" s="164"/>
      <c r="F144" s="164"/>
      <c r="G144" s="164"/>
      <c r="H144" s="164"/>
      <c r="I144" s="165"/>
      <c r="J144" s="208"/>
      <c r="K144" s="209"/>
      <c r="L144" s="136"/>
      <c r="M144" s="135"/>
      <c r="N144" s="135"/>
      <c r="O144" s="135"/>
      <c r="P144" s="135"/>
      <c r="Q144" s="135"/>
      <c r="R144" s="135"/>
      <c r="S144" s="35"/>
      <c r="T144" s="35"/>
      <c r="U144" s="35"/>
      <c r="V144" s="142"/>
      <c r="W144" s="35"/>
      <c r="X144" s="35"/>
      <c r="Y144" s="35"/>
      <c r="Z144" s="135"/>
      <c r="AA144" s="135"/>
      <c r="AB144" s="135"/>
      <c r="AC144" s="135"/>
      <c r="AD144" s="135"/>
      <c r="AE144" s="135"/>
      <c r="AF144" s="140"/>
      <c r="AG144" s="220"/>
      <c r="AH144" s="221"/>
      <c r="AI144" s="86"/>
      <c r="AJ144" s="74"/>
      <c r="AK144" s="74"/>
      <c r="AL144" s="149"/>
      <c r="AM144" s="225"/>
      <c r="AN144" s="209"/>
      <c r="AO144" s="184"/>
      <c r="AP144" s="183"/>
      <c r="AQ144" s="183"/>
      <c r="AR144" s="183"/>
      <c r="AS144" s="183"/>
      <c r="AT144" s="183"/>
      <c r="AU144" s="183"/>
      <c r="AV144" s="35"/>
      <c r="AW144" s="35"/>
      <c r="AX144" s="35"/>
      <c r="AY144" s="83"/>
      <c r="AZ144" s="35"/>
      <c r="BA144" s="35"/>
      <c r="BB144" s="35"/>
      <c r="BC144" s="135"/>
      <c r="BD144" s="135"/>
      <c r="BE144" s="135"/>
      <c r="BF144" s="135"/>
      <c r="BG144" s="135"/>
      <c r="BH144" s="135"/>
      <c r="BI144" s="140"/>
      <c r="BJ144" s="220"/>
      <c r="BK144" s="221"/>
      <c r="BL144" s="86"/>
      <c r="BM144" s="74"/>
      <c r="BN144" s="74"/>
      <c r="BO144" s="75"/>
    </row>
    <row r="145" spans="2:67" ht="6" customHeight="1">
      <c r="B145" s="156"/>
      <c r="C145" s="157"/>
      <c r="D145" s="163"/>
      <c r="E145" s="164"/>
      <c r="F145" s="164"/>
      <c r="G145" s="164"/>
      <c r="H145" s="164"/>
      <c r="I145" s="165"/>
      <c r="J145" s="208"/>
      <c r="K145" s="209"/>
      <c r="L145" s="136"/>
      <c r="M145" s="135"/>
      <c r="N145" s="135"/>
      <c r="O145" s="135"/>
      <c r="P145" s="135"/>
      <c r="Q145" s="135"/>
      <c r="R145" s="135"/>
      <c r="S145" s="35"/>
      <c r="T145" s="35"/>
      <c r="U145" s="35"/>
      <c r="V145" s="143"/>
      <c r="W145" s="35"/>
      <c r="X145" s="35"/>
      <c r="Y145" s="35"/>
      <c r="Z145" s="135"/>
      <c r="AA145" s="135"/>
      <c r="AB145" s="135"/>
      <c r="AC145" s="135"/>
      <c r="AD145" s="135"/>
      <c r="AE145" s="135"/>
      <c r="AF145" s="140"/>
      <c r="AG145" s="220"/>
      <c r="AH145" s="221"/>
      <c r="AI145" s="86"/>
      <c r="AJ145" s="74"/>
      <c r="AK145" s="74"/>
      <c r="AL145" s="149"/>
      <c r="AM145" s="225"/>
      <c r="AN145" s="209"/>
      <c r="AO145" s="184"/>
      <c r="AP145" s="183"/>
      <c r="AQ145" s="183"/>
      <c r="AR145" s="183"/>
      <c r="AS145" s="183"/>
      <c r="AT145" s="183"/>
      <c r="AU145" s="183"/>
      <c r="AV145" s="35"/>
      <c r="AW145" s="35"/>
      <c r="AX145" s="35"/>
      <c r="AY145" s="65"/>
      <c r="AZ145" s="35"/>
      <c r="BA145" s="35"/>
      <c r="BB145" s="35"/>
      <c r="BC145" s="135"/>
      <c r="BD145" s="135"/>
      <c r="BE145" s="135"/>
      <c r="BF145" s="135"/>
      <c r="BG145" s="135"/>
      <c r="BH145" s="135"/>
      <c r="BI145" s="140"/>
      <c r="BJ145" s="220"/>
      <c r="BK145" s="221"/>
      <c r="BL145" s="86"/>
      <c r="BM145" s="74"/>
      <c r="BN145" s="74"/>
      <c r="BO145" s="75"/>
    </row>
    <row r="146" spans="2:67" ht="6" customHeight="1">
      <c r="B146" s="174"/>
      <c r="C146" s="175"/>
      <c r="D146" s="176"/>
      <c r="E146" s="177"/>
      <c r="F146" s="177"/>
      <c r="G146" s="177"/>
      <c r="H146" s="177"/>
      <c r="I146" s="178"/>
      <c r="J146" s="210"/>
      <c r="K146" s="211"/>
      <c r="L146" s="171"/>
      <c r="M146" s="172"/>
      <c r="N146" s="172"/>
      <c r="O146" s="172"/>
      <c r="P146" s="172"/>
      <c r="Q146" s="172"/>
      <c r="R146" s="172"/>
      <c r="S146" s="36"/>
      <c r="T146" s="36"/>
      <c r="U146" s="36"/>
      <c r="V146" s="179"/>
      <c r="W146" s="36"/>
      <c r="X146" s="36"/>
      <c r="Y146" s="36"/>
      <c r="Z146" s="172"/>
      <c r="AA146" s="172"/>
      <c r="AB146" s="172"/>
      <c r="AC146" s="172"/>
      <c r="AD146" s="172"/>
      <c r="AE146" s="172"/>
      <c r="AF146" s="173"/>
      <c r="AG146" s="222"/>
      <c r="AH146" s="223"/>
      <c r="AI146" s="93"/>
      <c r="AJ146" s="88"/>
      <c r="AK146" s="88"/>
      <c r="AL146" s="150"/>
      <c r="AM146" s="226"/>
      <c r="AN146" s="211"/>
      <c r="AO146" s="185"/>
      <c r="AP146" s="186"/>
      <c r="AQ146" s="186"/>
      <c r="AR146" s="186"/>
      <c r="AS146" s="186"/>
      <c r="AT146" s="186"/>
      <c r="AU146" s="186"/>
      <c r="AV146" s="36"/>
      <c r="AW146" s="36"/>
      <c r="AX146" s="36"/>
      <c r="AY146" s="92"/>
      <c r="AZ146" s="36"/>
      <c r="BA146" s="36"/>
      <c r="BB146" s="36"/>
      <c r="BC146" s="172"/>
      <c r="BD146" s="172"/>
      <c r="BE146" s="172"/>
      <c r="BF146" s="172"/>
      <c r="BG146" s="172"/>
      <c r="BH146" s="172"/>
      <c r="BI146" s="173"/>
      <c r="BJ146" s="222"/>
      <c r="BK146" s="223"/>
      <c r="BL146" s="93"/>
      <c r="BM146" s="88"/>
      <c r="BN146" s="88"/>
      <c r="BO146" s="89"/>
    </row>
    <row r="147" spans="2:67" ht="6" customHeight="1">
      <c r="B147" s="154" t="s">
        <v>85</v>
      </c>
      <c r="C147" s="155"/>
      <c r="D147" s="160" t="s">
        <v>122</v>
      </c>
      <c r="E147" s="161"/>
      <c r="F147" s="161"/>
      <c r="G147" s="161"/>
      <c r="H147" s="161"/>
      <c r="I147" s="162"/>
      <c r="J147" s="229" t="s">
        <v>82</v>
      </c>
      <c r="K147" s="228"/>
      <c r="L147" s="236" t="s">
        <v>100</v>
      </c>
      <c r="M147" s="237"/>
      <c r="N147" s="237"/>
      <c r="O147" s="237"/>
      <c r="P147" s="237"/>
      <c r="Q147" s="237"/>
      <c r="R147" s="237"/>
      <c r="S147" s="66">
        <v>2</v>
      </c>
      <c r="T147" s="66"/>
      <c r="U147" s="66"/>
      <c r="V147" s="240"/>
      <c r="W147" s="33">
        <v>5</v>
      </c>
      <c r="X147" s="33"/>
      <c r="Y147" s="33"/>
      <c r="Z147" s="237" t="s">
        <v>101</v>
      </c>
      <c r="AA147" s="237"/>
      <c r="AB147" s="237"/>
      <c r="AC147" s="237"/>
      <c r="AD147" s="237"/>
      <c r="AE147" s="237"/>
      <c r="AF147" s="242"/>
      <c r="AG147" s="234" t="s">
        <v>82</v>
      </c>
      <c r="AH147" s="235"/>
      <c r="AI147" s="85" t="s">
        <v>56</v>
      </c>
      <c r="AJ147" s="72"/>
      <c r="AK147" s="72" t="s">
        <v>56</v>
      </c>
      <c r="AL147" s="148"/>
      <c r="AM147" s="227" t="s">
        <v>83</v>
      </c>
      <c r="AN147" s="228"/>
      <c r="AO147" s="236" t="s">
        <v>102</v>
      </c>
      <c r="AP147" s="237"/>
      <c r="AQ147" s="237"/>
      <c r="AR147" s="237"/>
      <c r="AS147" s="237"/>
      <c r="AT147" s="237"/>
      <c r="AU147" s="237"/>
      <c r="AV147" s="66">
        <v>0</v>
      </c>
      <c r="AW147" s="66"/>
      <c r="AX147" s="66"/>
      <c r="AY147" s="64"/>
      <c r="AZ147" s="66">
        <v>1</v>
      </c>
      <c r="BA147" s="66"/>
      <c r="BB147" s="66"/>
      <c r="BC147" s="237" t="s">
        <v>103</v>
      </c>
      <c r="BD147" s="237"/>
      <c r="BE147" s="237"/>
      <c r="BF147" s="237"/>
      <c r="BG147" s="237"/>
      <c r="BH147" s="237"/>
      <c r="BI147" s="242"/>
      <c r="BJ147" s="234" t="s">
        <v>84</v>
      </c>
      <c r="BK147" s="235"/>
      <c r="BL147" s="85">
        <v>9</v>
      </c>
      <c r="BM147" s="72"/>
      <c r="BN147" s="72">
        <v>10</v>
      </c>
      <c r="BO147" s="73"/>
    </row>
    <row r="148" spans="2:67" ht="6" customHeight="1">
      <c r="B148" s="156"/>
      <c r="C148" s="157"/>
      <c r="D148" s="163"/>
      <c r="E148" s="164"/>
      <c r="F148" s="164"/>
      <c r="G148" s="164"/>
      <c r="H148" s="164"/>
      <c r="I148" s="165"/>
      <c r="J148" s="208"/>
      <c r="K148" s="209"/>
      <c r="L148" s="238"/>
      <c r="M148" s="239"/>
      <c r="N148" s="239"/>
      <c r="O148" s="239"/>
      <c r="P148" s="239"/>
      <c r="Q148" s="239"/>
      <c r="R148" s="239"/>
      <c r="S148" s="35"/>
      <c r="T148" s="35"/>
      <c r="U148" s="35"/>
      <c r="V148" s="143"/>
      <c r="W148" s="34"/>
      <c r="X148" s="34"/>
      <c r="Y148" s="34"/>
      <c r="Z148" s="239"/>
      <c r="AA148" s="239"/>
      <c r="AB148" s="239"/>
      <c r="AC148" s="239"/>
      <c r="AD148" s="239"/>
      <c r="AE148" s="239"/>
      <c r="AF148" s="243"/>
      <c r="AG148" s="220"/>
      <c r="AH148" s="221"/>
      <c r="AI148" s="86"/>
      <c r="AJ148" s="74"/>
      <c r="AK148" s="74"/>
      <c r="AL148" s="149"/>
      <c r="AM148" s="225"/>
      <c r="AN148" s="209"/>
      <c r="AO148" s="238"/>
      <c r="AP148" s="239"/>
      <c r="AQ148" s="239"/>
      <c r="AR148" s="239"/>
      <c r="AS148" s="239"/>
      <c r="AT148" s="239"/>
      <c r="AU148" s="239"/>
      <c r="AV148" s="35"/>
      <c r="AW148" s="35"/>
      <c r="AX148" s="35"/>
      <c r="AY148" s="65"/>
      <c r="AZ148" s="35"/>
      <c r="BA148" s="35"/>
      <c r="BB148" s="35"/>
      <c r="BC148" s="239"/>
      <c r="BD148" s="239"/>
      <c r="BE148" s="239"/>
      <c r="BF148" s="239"/>
      <c r="BG148" s="239"/>
      <c r="BH148" s="239"/>
      <c r="BI148" s="243"/>
      <c r="BJ148" s="220"/>
      <c r="BK148" s="221"/>
      <c r="BL148" s="86"/>
      <c r="BM148" s="74"/>
      <c r="BN148" s="74"/>
      <c r="BO148" s="75"/>
    </row>
    <row r="149" spans="2:67" ht="6" customHeight="1" thickBot="1">
      <c r="B149" s="156"/>
      <c r="C149" s="157"/>
      <c r="D149" s="163"/>
      <c r="E149" s="164"/>
      <c r="F149" s="164"/>
      <c r="G149" s="164"/>
      <c r="H149" s="164"/>
      <c r="I149" s="165"/>
      <c r="J149" s="208"/>
      <c r="K149" s="209"/>
      <c r="L149" s="134" t="str">
        <f>N28</f>
        <v>桐生北少年ＳＣ</v>
      </c>
      <c r="M149" s="135"/>
      <c r="N149" s="135"/>
      <c r="O149" s="135"/>
      <c r="P149" s="135"/>
      <c r="Q149" s="135"/>
      <c r="R149" s="135"/>
      <c r="S149" s="35"/>
      <c r="T149" s="35"/>
      <c r="U149" s="35"/>
      <c r="V149" s="241"/>
      <c r="W149" s="34"/>
      <c r="X149" s="34"/>
      <c r="Y149" s="34"/>
      <c r="Z149" s="139" t="str">
        <f>AB28</f>
        <v>新里中央ＦＣ</v>
      </c>
      <c r="AA149" s="135"/>
      <c r="AB149" s="135"/>
      <c r="AC149" s="135"/>
      <c r="AD149" s="135"/>
      <c r="AE149" s="135"/>
      <c r="AF149" s="140"/>
      <c r="AG149" s="220"/>
      <c r="AH149" s="221"/>
      <c r="AI149" s="86"/>
      <c r="AJ149" s="74"/>
      <c r="AK149" s="74"/>
      <c r="AL149" s="149"/>
      <c r="AM149" s="225"/>
      <c r="AN149" s="209"/>
      <c r="AO149" s="134" t="str">
        <f>AP28</f>
        <v>新桐生ジュニオール</v>
      </c>
      <c r="AP149" s="135"/>
      <c r="AQ149" s="135"/>
      <c r="AR149" s="135"/>
      <c r="AS149" s="135"/>
      <c r="AT149" s="135"/>
      <c r="AU149" s="135"/>
      <c r="AV149" s="35"/>
      <c r="AW149" s="35"/>
      <c r="AX149" s="35"/>
      <c r="AY149" s="65"/>
      <c r="AZ149" s="35"/>
      <c r="BA149" s="35"/>
      <c r="BB149" s="35"/>
      <c r="BC149" s="139" t="str">
        <f>BD28</f>
        <v>笠東ＦＣ</v>
      </c>
      <c r="BD149" s="135"/>
      <c r="BE149" s="135"/>
      <c r="BF149" s="135"/>
      <c r="BG149" s="135"/>
      <c r="BH149" s="135"/>
      <c r="BI149" s="140"/>
      <c r="BJ149" s="220"/>
      <c r="BK149" s="221"/>
      <c r="BL149" s="86"/>
      <c r="BM149" s="74"/>
      <c r="BN149" s="74"/>
      <c r="BO149" s="75"/>
    </row>
    <row r="150" spans="2:67" ht="6" customHeight="1" thickTop="1">
      <c r="B150" s="156"/>
      <c r="C150" s="157"/>
      <c r="D150" s="163"/>
      <c r="E150" s="164"/>
      <c r="F150" s="164"/>
      <c r="G150" s="164"/>
      <c r="H150" s="164"/>
      <c r="I150" s="165"/>
      <c r="J150" s="208"/>
      <c r="K150" s="209"/>
      <c r="L150" s="136"/>
      <c r="M150" s="135"/>
      <c r="N150" s="135"/>
      <c r="O150" s="135"/>
      <c r="P150" s="135"/>
      <c r="Q150" s="135"/>
      <c r="R150" s="135"/>
      <c r="S150" s="35"/>
      <c r="T150" s="35"/>
      <c r="U150" s="35"/>
      <c r="V150" s="142"/>
      <c r="W150" s="34"/>
      <c r="X150" s="34"/>
      <c r="Y150" s="34"/>
      <c r="Z150" s="135"/>
      <c r="AA150" s="135"/>
      <c r="AB150" s="135"/>
      <c r="AC150" s="135"/>
      <c r="AD150" s="135"/>
      <c r="AE150" s="135"/>
      <c r="AF150" s="140"/>
      <c r="AG150" s="220"/>
      <c r="AH150" s="221"/>
      <c r="AI150" s="86"/>
      <c r="AJ150" s="74"/>
      <c r="AK150" s="74"/>
      <c r="AL150" s="149"/>
      <c r="AM150" s="225"/>
      <c r="AN150" s="209"/>
      <c r="AO150" s="136"/>
      <c r="AP150" s="135"/>
      <c r="AQ150" s="135"/>
      <c r="AR150" s="135"/>
      <c r="AS150" s="135"/>
      <c r="AT150" s="135"/>
      <c r="AU150" s="135"/>
      <c r="AV150" s="35"/>
      <c r="AW150" s="35"/>
      <c r="AX150" s="35"/>
      <c r="AY150" s="83"/>
      <c r="AZ150" s="35"/>
      <c r="BA150" s="35"/>
      <c r="BB150" s="35"/>
      <c r="BC150" s="135"/>
      <c r="BD150" s="135"/>
      <c r="BE150" s="135"/>
      <c r="BF150" s="135"/>
      <c r="BG150" s="135"/>
      <c r="BH150" s="135"/>
      <c r="BI150" s="140"/>
      <c r="BJ150" s="220"/>
      <c r="BK150" s="221"/>
      <c r="BL150" s="86"/>
      <c r="BM150" s="74"/>
      <c r="BN150" s="74"/>
      <c r="BO150" s="75"/>
    </row>
    <row r="151" spans="2:67" ht="6" customHeight="1">
      <c r="B151" s="156"/>
      <c r="C151" s="157"/>
      <c r="D151" s="163"/>
      <c r="E151" s="164"/>
      <c r="F151" s="164"/>
      <c r="G151" s="164"/>
      <c r="H151" s="164"/>
      <c r="I151" s="165"/>
      <c r="J151" s="208"/>
      <c r="K151" s="209"/>
      <c r="L151" s="136"/>
      <c r="M151" s="135"/>
      <c r="N151" s="135"/>
      <c r="O151" s="135"/>
      <c r="P151" s="135"/>
      <c r="Q151" s="135"/>
      <c r="R151" s="135"/>
      <c r="S151" s="35"/>
      <c r="T151" s="35"/>
      <c r="U151" s="35"/>
      <c r="V151" s="143"/>
      <c r="W151" s="34"/>
      <c r="X151" s="34"/>
      <c r="Y151" s="34"/>
      <c r="Z151" s="135"/>
      <c r="AA151" s="135"/>
      <c r="AB151" s="135"/>
      <c r="AC151" s="135"/>
      <c r="AD151" s="135"/>
      <c r="AE151" s="135"/>
      <c r="AF151" s="140"/>
      <c r="AG151" s="220"/>
      <c r="AH151" s="221"/>
      <c r="AI151" s="86"/>
      <c r="AJ151" s="74"/>
      <c r="AK151" s="74"/>
      <c r="AL151" s="149"/>
      <c r="AM151" s="225"/>
      <c r="AN151" s="209"/>
      <c r="AO151" s="136"/>
      <c r="AP151" s="135"/>
      <c r="AQ151" s="135"/>
      <c r="AR151" s="135"/>
      <c r="AS151" s="135"/>
      <c r="AT151" s="135"/>
      <c r="AU151" s="135"/>
      <c r="AV151" s="35"/>
      <c r="AW151" s="35"/>
      <c r="AX151" s="35"/>
      <c r="AY151" s="65"/>
      <c r="AZ151" s="35"/>
      <c r="BA151" s="35"/>
      <c r="BB151" s="35"/>
      <c r="BC151" s="135"/>
      <c r="BD151" s="135"/>
      <c r="BE151" s="135"/>
      <c r="BF151" s="135"/>
      <c r="BG151" s="135"/>
      <c r="BH151" s="135"/>
      <c r="BI151" s="140"/>
      <c r="BJ151" s="220"/>
      <c r="BK151" s="221"/>
      <c r="BL151" s="86"/>
      <c r="BM151" s="74"/>
      <c r="BN151" s="74"/>
      <c r="BO151" s="75"/>
    </row>
    <row r="152" spans="2:67" ht="6" customHeight="1">
      <c r="B152" s="174"/>
      <c r="C152" s="175"/>
      <c r="D152" s="176"/>
      <c r="E152" s="177"/>
      <c r="F152" s="177"/>
      <c r="G152" s="177"/>
      <c r="H152" s="177"/>
      <c r="I152" s="178"/>
      <c r="J152" s="210"/>
      <c r="K152" s="211"/>
      <c r="L152" s="171"/>
      <c r="M152" s="172"/>
      <c r="N152" s="172"/>
      <c r="O152" s="172"/>
      <c r="P152" s="172"/>
      <c r="Q152" s="172"/>
      <c r="R152" s="172"/>
      <c r="S152" s="36"/>
      <c r="T152" s="36"/>
      <c r="U152" s="36"/>
      <c r="V152" s="179"/>
      <c r="W152" s="132"/>
      <c r="X152" s="132"/>
      <c r="Y152" s="132"/>
      <c r="Z152" s="172"/>
      <c r="AA152" s="172"/>
      <c r="AB152" s="172"/>
      <c r="AC152" s="172"/>
      <c r="AD152" s="172"/>
      <c r="AE152" s="172"/>
      <c r="AF152" s="173"/>
      <c r="AG152" s="222"/>
      <c r="AH152" s="223"/>
      <c r="AI152" s="93"/>
      <c r="AJ152" s="88"/>
      <c r="AK152" s="88"/>
      <c r="AL152" s="150"/>
      <c r="AM152" s="226"/>
      <c r="AN152" s="211"/>
      <c r="AO152" s="171"/>
      <c r="AP152" s="172"/>
      <c r="AQ152" s="172"/>
      <c r="AR152" s="172"/>
      <c r="AS152" s="172"/>
      <c r="AT152" s="172"/>
      <c r="AU152" s="172"/>
      <c r="AV152" s="36"/>
      <c r="AW152" s="36"/>
      <c r="AX152" s="36"/>
      <c r="AY152" s="92"/>
      <c r="AZ152" s="36"/>
      <c r="BA152" s="36"/>
      <c r="BB152" s="36"/>
      <c r="BC152" s="172"/>
      <c r="BD152" s="172"/>
      <c r="BE152" s="172"/>
      <c r="BF152" s="172"/>
      <c r="BG152" s="172"/>
      <c r="BH152" s="172"/>
      <c r="BI152" s="173"/>
      <c r="BJ152" s="222"/>
      <c r="BK152" s="223"/>
      <c r="BL152" s="93"/>
      <c r="BM152" s="88"/>
      <c r="BN152" s="88"/>
      <c r="BO152" s="89"/>
    </row>
    <row r="153" spans="2:67" ht="6" customHeight="1">
      <c r="B153" s="154" t="s">
        <v>86</v>
      </c>
      <c r="C153" s="155"/>
      <c r="D153" s="160" t="s">
        <v>123</v>
      </c>
      <c r="E153" s="161"/>
      <c r="F153" s="161"/>
      <c r="G153" s="161"/>
      <c r="H153" s="161"/>
      <c r="I153" s="162"/>
      <c r="J153" s="229"/>
      <c r="K153" s="228"/>
      <c r="L153" s="169"/>
      <c r="M153" s="145"/>
      <c r="N153" s="145"/>
      <c r="O153" s="145"/>
      <c r="P153" s="145"/>
      <c r="Q153" s="145"/>
      <c r="R153" s="145"/>
      <c r="S153" s="33"/>
      <c r="T153" s="33"/>
      <c r="U153" s="33"/>
      <c r="V153" s="64"/>
      <c r="W153" s="33"/>
      <c r="X153" s="33"/>
      <c r="Y153" s="33"/>
      <c r="Z153" s="145"/>
      <c r="AA153" s="145"/>
      <c r="AB153" s="145"/>
      <c r="AC153" s="145"/>
      <c r="AD153" s="145"/>
      <c r="AE153" s="145"/>
      <c r="AF153" s="146"/>
      <c r="AG153" s="234"/>
      <c r="AH153" s="235"/>
      <c r="AI153" s="85"/>
      <c r="AJ153" s="72"/>
      <c r="AK153" s="72"/>
      <c r="AL153" s="148"/>
      <c r="AM153" s="227">
        <v>9</v>
      </c>
      <c r="AN153" s="228"/>
      <c r="AO153" s="244" t="s">
        <v>104</v>
      </c>
      <c r="AP153" s="230"/>
      <c r="AQ153" s="230"/>
      <c r="AR153" s="230"/>
      <c r="AS153" s="230"/>
      <c r="AT153" s="230"/>
      <c r="AU153" s="230"/>
      <c r="AV153" s="66">
        <v>5</v>
      </c>
      <c r="AW153" s="66"/>
      <c r="AX153" s="66"/>
      <c r="AY153" s="64"/>
      <c r="AZ153" s="66">
        <v>1</v>
      </c>
      <c r="BA153" s="66"/>
      <c r="BB153" s="66"/>
      <c r="BC153" s="230" t="s">
        <v>105</v>
      </c>
      <c r="BD153" s="230"/>
      <c r="BE153" s="230"/>
      <c r="BF153" s="230"/>
      <c r="BG153" s="230"/>
      <c r="BH153" s="230"/>
      <c r="BI153" s="231"/>
      <c r="BJ153" s="234">
        <v>11</v>
      </c>
      <c r="BK153" s="235"/>
      <c r="BL153" s="85" t="s">
        <v>72</v>
      </c>
      <c r="BM153" s="72"/>
      <c r="BN153" s="72" t="s">
        <v>72</v>
      </c>
      <c r="BO153" s="73"/>
    </row>
    <row r="154" spans="2:67" ht="6" customHeight="1">
      <c r="B154" s="156"/>
      <c r="C154" s="157"/>
      <c r="D154" s="163"/>
      <c r="E154" s="164"/>
      <c r="F154" s="164"/>
      <c r="G154" s="164"/>
      <c r="H154" s="164"/>
      <c r="I154" s="165"/>
      <c r="J154" s="208"/>
      <c r="K154" s="209"/>
      <c r="L154" s="170"/>
      <c r="M154" s="119"/>
      <c r="N154" s="119"/>
      <c r="O154" s="119"/>
      <c r="P154" s="119"/>
      <c r="Q154" s="119"/>
      <c r="R154" s="119"/>
      <c r="S154" s="34"/>
      <c r="T154" s="34"/>
      <c r="U154" s="34"/>
      <c r="V154" s="65"/>
      <c r="W154" s="34"/>
      <c r="X154" s="34"/>
      <c r="Y154" s="34"/>
      <c r="Z154" s="119"/>
      <c r="AA154" s="119"/>
      <c r="AB154" s="119"/>
      <c r="AC154" s="119"/>
      <c r="AD154" s="119"/>
      <c r="AE154" s="119"/>
      <c r="AF154" s="147"/>
      <c r="AG154" s="220"/>
      <c r="AH154" s="221"/>
      <c r="AI154" s="86"/>
      <c r="AJ154" s="74"/>
      <c r="AK154" s="74"/>
      <c r="AL154" s="149"/>
      <c r="AM154" s="225"/>
      <c r="AN154" s="209"/>
      <c r="AO154" s="245"/>
      <c r="AP154" s="232"/>
      <c r="AQ154" s="232"/>
      <c r="AR154" s="232"/>
      <c r="AS154" s="232"/>
      <c r="AT154" s="232"/>
      <c r="AU154" s="232"/>
      <c r="AV154" s="35"/>
      <c r="AW154" s="35"/>
      <c r="AX154" s="35"/>
      <c r="AY154" s="65"/>
      <c r="AZ154" s="35"/>
      <c r="BA154" s="35"/>
      <c r="BB154" s="35"/>
      <c r="BC154" s="232"/>
      <c r="BD154" s="232"/>
      <c r="BE154" s="232"/>
      <c r="BF154" s="232"/>
      <c r="BG154" s="232"/>
      <c r="BH154" s="232"/>
      <c r="BI154" s="233"/>
      <c r="BJ154" s="220"/>
      <c r="BK154" s="221"/>
      <c r="BL154" s="86"/>
      <c r="BM154" s="74"/>
      <c r="BN154" s="74"/>
      <c r="BO154" s="75"/>
    </row>
    <row r="155" spans="2:67" ht="6" customHeight="1" thickBot="1">
      <c r="B155" s="156"/>
      <c r="C155" s="157"/>
      <c r="D155" s="163"/>
      <c r="E155" s="164"/>
      <c r="F155" s="164"/>
      <c r="G155" s="164"/>
      <c r="H155" s="164"/>
      <c r="I155" s="165"/>
      <c r="J155" s="208"/>
      <c r="K155" s="209"/>
      <c r="L155" s="134"/>
      <c r="M155" s="135"/>
      <c r="N155" s="135"/>
      <c r="O155" s="135"/>
      <c r="P155" s="135"/>
      <c r="Q155" s="135"/>
      <c r="R155" s="135"/>
      <c r="S155" s="34"/>
      <c r="T155" s="34"/>
      <c r="U155" s="34"/>
      <c r="V155" s="180"/>
      <c r="W155" s="34"/>
      <c r="X155" s="34"/>
      <c r="Y155" s="34"/>
      <c r="Z155" s="139"/>
      <c r="AA155" s="135"/>
      <c r="AB155" s="135"/>
      <c r="AC155" s="135"/>
      <c r="AD155" s="135"/>
      <c r="AE155" s="135"/>
      <c r="AF155" s="140"/>
      <c r="AG155" s="220"/>
      <c r="AH155" s="221"/>
      <c r="AI155" s="86"/>
      <c r="AJ155" s="74"/>
      <c r="AK155" s="74"/>
      <c r="AL155" s="149"/>
      <c r="AM155" s="225"/>
      <c r="AN155" s="209"/>
      <c r="AO155" s="134" t="str">
        <f>AO143</f>
        <v>天沼FC</v>
      </c>
      <c r="AP155" s="135"/>
      <c r="AQ155" s="135"/>
      <c r="AR155" s="135"/>
      <c r="AS155" s="135"/>
      <c r="AT155" s="135"/>
      <c r="AU155" s="135"/>
      <c r="AV155" s="35"/>
      <c r="AW155" s="35"/>
      <c r="AX155" s="35"/>
      <c r="AY155" s="65"/>
      <c r="AZ155" s="35"/>
      <c r="BA155" s="35"/>
      <c r="BB155" s="35"/>
      <c r="BC155" s="139" t="str">
        <f>AP33</f>
        <v>桐生西ＦＣ</v>
      </c>
      <c r="BD155" s="135"/>
      <c r="BE155" s="135"/>
      <c r="BF155" s="135"/>
      <c r="BG155" s="135"/>
      <c r="BH155" s="135"/>
      <c r="BI155" s="140"/>
      <c r="BJ155" s="220"/>
      <c r="BK155" s="221"/>
      <c r="BL155" s="86"/>
      <c r="BM155" s="74"/>
      <c r="BN155" s="74"/>
      <c r="BO155" s="75"/>
    </row>
    <row r="156" spans="2:67" ht="6" customHeight="1" thickTop="1">
      <c r="B156" s="156"/>
      <c r="C156" s="157"/>
      <c r="D156" s="163"/>
      <c r="E156" s="164"/>
      <c r="F156" s="164"/>
      <c r="G156" s="164"/>
      <c r="H156" s="164"/>
      <c r="I156" s="165"/>
      <c r="J156" s="208"/>
      <c r="K156" s="209"/>
      <c r="L156" s="136"/>
      <c r="M156" s="135"/>
      <c r="N156" s="135"/>
      <c r="O156" s="135"/>
      <c r="P156" s="135"/>
      <c r="Q156" s="135"/>
      <c r="R156" s="135"/>
      <c r="S156" s="35"/>
      <c r="T156" s="35"/>
      <c r="U156" s="35"/>
      <c r="V156" s="142"/>
      <c r="W156" s="35"/>
      <c r="X156" s="35"/>
      <c r="Y156" s="35"/>
      <c r="Z156" s="135"/>
      <c r="AA156" s="135"/>
      <c r="AB156" s="135"/>
      <c r="AC156" s="135"/>
      <c r="AD156" s="135"/>
      <c r="AE156" s="135"/>
      <c r="AF156" s="140"/>
      <c r="AG156" s="220"/>
      <c r="AH156" s="221"/>
      <c r="AI156" s="86"/>
      <c r="AJ156" s="74"/>
      <c r="AK156" s="74"/>
      <c r="AL156" s="149"/>
      <c r="AM156" s="225"/>
      <c r="AN156" s="209"/>
      <c r="AO156" s="136"/>
      <c r="AP156" s="135"/>
      <c r="AQ156" s="135"/>
      <c r="AR156" s="135"/>
      <c r="AS156" s="135"/>
      <c r="AT156" s="135"/>
      <c r="AU156" s="135"/>
      <c r="AV156" s="35"/>
      <c r="AW156" s="35"/>
      <c r="AX156" s="35"/>
      <c r="AY156" s="83"/>
      <c r="AZ156" s="35"/>
      <c r="BA156" s="35"/>
      <c r="BB156" s="35"/>
      <c r="BC156" s="135"/>
      <c r="BD156" s="135"/>
      <c r="BE156" s="135"/>
      <c r="BF156" s="135"/>
      <c r="BG156" s="135"/>
      <c r="BH156" s="135"/>
      <c r="BI156" s="140"/>
      <c r="BJ156" s="220"/>
      <c r="BK156" s="221"/>
      <c r="BL156" s="86"/>
      <c r="BM156" s="74"/>
      <c r="BN156" s="74"/>
      <c r="BO156" s="75"/>
    </row>
    <row r="157" spans="2:67" ht="6" customHeight="1">
      <c r="B157" s="156"/>
      <c r="C157" s="157"/>
      <c r="D157" s="163"/>
      <c r="E157" s="164"/>
      <c r="F157" s="164"/>
      <c r="G157" s="164"/>
      <c r="H157" s="164"/>
      <c r="I157" s="165"/>
      <c r="J157" s="208"/>
      <c r="K157" s="209"/>
      <c r="L157" s="136"/>
      <c r="M157" s="135"/>
      <c r="N157" s="135"/>
      <c r="O157" s="135"/>
      <c r="P157" s="135"/>
      <c r="Q157" s="135"/>
      <c r="R157" s="135"/>
      <c r="S157" s="35"/>
      <c r="T157" s="35"/>
      <c r="U157" s="35"/>
      <c r="V157" s="143"/>
      <c r="W157" s="35"/>
      <c r="X157" s="35"/>
      <c r="Y157" s="35"/>
      <c r="Z157" s="135"/>
      <c r="AA157" s="135"/>
      <c r="AB157" s="135"/>
      <c r="AC157" s="135"/>
      <c r="AD157" s="135"/>
      <c r="AE157" s="135"/>
      <c r="AF157" s="140"/>
      <c r="AG157" s="220"/>
      <c r="AH157" s="221"/>
      <c r="AI157" s="86"/>
      <c r="AJ157" s="74"/>
      <c r="AK157" s="74"/>
      <c r="AL157" s="149"/>
      <c r="AM157" s="225"/>
      <c r="AN157" s="209"/>
      <c r="AO157" s="136"/>
      <c r="AP157" s="135"/>
      <c r="AQ157" s="135"/>
      <c r="AR157" s="135"/>
      <c r="AS157" s="135"/>
      <c r="AT157" s="135"/>
      <c r="AU157" s="135"/>
      <c r="AV157" s="35"/>
      <c r="AW157" s="35"/>
      <c r="AX157" s="35"/>
      <c r="AY157" s="65"/>
      <c r="AZ157" s="35"/>
      <c r="BA157" s="35"/>
      <c r="BB157" s="35"/>
      <c r="BC157" s="135"/>
      <c r="BD157" s="135"/>
      <c r="BE157" s="135"/>
      <c r="BF157" s="135"/>
      <c r="BG157" s="135"/>
      <c r="BH157" s="135"/>
      <c r="BI157" s="140"/>
      <c r="BJ157" s="220"/>
      <c r="BK157" s="221"/>
      <c r="BL157" s="86"/>
      <c r="BM157" s="74"/>
      <c r="BN157" s="74"/>
      <c r="BO157" s="75"/>
    </row>
    <row r="158" spans="2:67" ht="6" customHeight="1">
      <c r="B158" s="174"/>
      <c r="C158" s="175"/>
      <c r="D158" s="176"/>
      <c r="E158" s="177"/>
      <c r="F158" s="177"/>
      <c r="G158" s="177"/>
      <c r="H158" s="177"/>
      <c r="I158" s="178"/>
      <c r="J158" s="210"/>
      <c r="K158" s="211"/>
      <c r="L158" s="171"/>
      <c r="M158" s="172"/>
      <c r="N158" s="172"/>
      <c r="O158" s="172"/>
      <c r="P158" s="172"/>
      <c r="Q158" s="172"/>
      <c r="R158" s="172"/>
      <c r="S158" s="36"/>
      <c r="T158" s="36"/>
      <c r="U158" s="36"/>
      <c r="V158" s="179"/>
      <c r="W158" s="36"/>
      <c r="X158" s="36"/>
      <c r="Y158" s="36"/>
      <c r="Z158" s="172"/>
      <c r="AA158" s="172"/>
      <c r="AB158" s="172"/>
      <c r="AC158" s="172"/>
      <c r="AD158" s="172"/>
      <c r="AE158" s="172"/>
      <c r="AF158" s="173"/>
      <c r="AG158" s="222"/>
      <c r="AH158" s="223"/>
      <c r="AI158" s="93"/>
      <c r="AJ158" s="88"/>
      <c r="AK158" s="88"/>
      <c r="AL158" s="150"/>
      <c r="AM158" s="226"/>
      <c r="AN158" s="211"/>
      <c r="AO158" s="171"/>
      <c r="AP158" s="172"/>
      <c r="AQ158" s="172"/>
      <c r="AR158" s="172"/>
      <c r="AS158" s="172"/>
      <c r="AT158" s="172"/>
      <c r="AU158" s="172"/>
      <c r="AV158" s="36"/>
      <c r="AW158" s="36"/>
      <c r="AX158" s="36"/>
      <c r="AY158" s="92"/>
      <c r="AZ158" s="36"/>
      <c r="BA158" s="36"/>
      <c r="BB158" s="36"/>
      <c r="BC158" s="172"/>
      <c r="BD158" s="172"/>
      <c r="BE158" s="172"/>
      <c r="BF158" s="172"/>
      <c r="BG158" s="172"/>
      <c r="BH158" s="172"/>
      <c r="BI158" s="173"/>
      <c r="BJ158" s="222"/>
      <c r="BK158" s="223"/>
      <c r="BL158" s="93"/>
      <c r="BM158" s="88"/>
      <c r="BN158" s="88"/>
      <c r="BO158" s="89"/>
    </row>
    <row r="159" spans="2:67" ht="6" customHeight="1">
      <c r="B159" s="154" t="s">
        <v>94</v>
      </c>
      <c r="C159" s="155"/>
      <c r="D159" s="160" t="s">
        <v>124</v>
      </c>
      <c r="E159" s="161"/>
      <c r="F159" s="161"/>
      <c r="G159" s="161"/>
      <c r="H159" s="161"/>
      <c r="I159" s="162"/>
      <c r="J159" s="229" t="s">
        <v>106</v>
      </c>
      <c r="K159" s="228"/>
      <c r="L159" s="370" t="s">
        <v>107</v>
      </c>
      <c r="M159" s="365"/>
      <c r="N159" s="365"/>
      <c r="O159" s="365"/>
      <c r="P159" s="365"/>
      <c r="Q159" s="365"/>
      <c r="R159" s="365"/>
      <c r="S159" s="66">
        <v>0</v>
      </c>
      <c r="T159" s="66"/>
      <c r="U159" s="66"/>
      <c r="V159" s="64"/>
      <c r="W159" s="66">
        <v>1</v>
      </c>
      <c r="X159" s="66"/>
      <c r="Y159" s="66"/>
      <c r="Z159" s="365" t="s">
        <v>108</v>
      </c>
      <c r="AA159" s="365"/>
      <c r="AB159" s="365"/>
      <c r="AC159" s="365"/>
      <c r="AD159" s="365"/>
      <c r="AE159" s="365"/>
      <c r="AF159" s="366"/>
      <c r="AG159" s="234" t="s">
        <v>69</v>
      </c>
      <c r="AH159" s="235"/>
      <c r="AI159" s="85" t="s">
        <v>71</v>
      </c>
      <c r="AJ159" s="72"/>
      <c r="AK159" s="72" t="s">
        <v>71</v>
      </c>
      <c r="AL159" s="148"/>
      <c r="AM159" s="227" t="s">
        <v>72</v>
      </c>
      <c r="AN159" s="228"/>
      <c r="AO159" s="370" t="s">
        <v>74</v>
      </c>
      <c r="AP159" s="365"/>
      <c r="AQ159" s="365"/>
      <c r="AR159" s="365"/>
      <c r="AS159" s="365"/>
      <c r="AT159" s="365"/>
      <c r="AU159" s="365"/>
      <c r="AV159" s="66">
        <v>9</v>
      </c>
      <c r="AW159" s="66"/>
      <c r="AX159" s="66"/>
      <c r="AY159" s="64"/>
      <c r="AZ159" s="66">
        <v>3</v>
      </c>
      <c r="BA159" s="66"/>
      <c r="BB159" s="66"/>
      <c r="BC159" s="365" t="s">
        <v>75</v>
      </c>
      <c r="BD159" s="365"/>
      <c r="BE159" s="365"/>
      <c r="BF159" s="365"/>
      <c r="BG159" s="365"/>
      <c r="BH159" s="365"/>
      <c r="BI159" s="366"/>
      <c r="BJ159" s="234" t="s">
        <v>72</v>
      </c>
      <c r="BK159" s="235"/>
      <c r="BL159" s="85">
        <v>9</v>
      </c>
      <c r="BM159" s="72"/>
      <c r="BN159" s="72">
        <v>11</v>
      </c>
      <c r="BO159" s="73"/>
    </row>
    <row r="160" spans="2:67" ht="6" customHeight="1">
      <c r="B160" s="156"/>
      <c r="C160" s="157"/>
      <c r="D160" s="163"/>
      <c r="E160" s="164"/>
      <c r="F160" s="164"/>
      <c r="G160" s="164"/>
      <c r="H160" s="164"/>
      <c r="I160" s="165"/>
      <c r="J160" s="208"/>
      <c r="K160" s="209"/>
      <c r="L160" s="214"/>
      <c r="M160" s="215"/>
      <c r="N160" s="215"/>
      <c r="O160" s="215"/>
      <c r="P160" s="215"/>
      <c r="Q160" s="215"/>
      <c r="R160" s="215"/>
      <c r="S160" s="35"/>
      <c r="T160" s="35"/>
      <c r="U160" s="35"/>
      <c r="V160" s="65"/>
      <c r="W160" s="35"/>
      <c r="X160" s="35"/>
      <c r="Y160" s="35"/>
      <c r="Z160" s="215"/>
      <c r="AA160" s="215"/>
      <c r="AB160" s="215"/>
      <c r="AC160" s="215"/>
      <c r="AD160" s="215"/>
      <c r="AE160" s="215"/>
      <c r="AF160" s="217"/>
      <c r="AG160" s="220"/>
      <c r="AH160" s="221"/>
      <c r="AI160" s="86"/>
      <c r="AJ160" s="74"/>
      <c r="AK160" s="74"/>
      <c r="AL160" s="149"/>
      <c r="AM160" s="225"/>
      <c r="AN160" s="209"/>
      <c r="AO160" s="214"/>
      <c r="AP160" s="215"/>
      <c r="AQ160" s="215"/>
      <c r="AR160" s="215"/>
      <c r="AS160" s="215"/>
      <c r="AT160" s="215"/>
      <c r="AU160" s="215"/>
      <c r="AV160" s="35"/>
      <c r="AW160" s="35"/>
      <c r="AX160" s="35"/>
      <c r="AY160" s="65"/>
      <c r="AZ160" s="35"/>
      <c r="BA160" s="35"/>
      <c r="BB160" s="35"/>
      <c r="BC160" s="215"/>
      <c r="BD160" s="215"/>
      <c r="BE160" s="215"/>
      <c r="BF160" s="215"/>
      <c r="BG160" s="215"/>
      <c r="BH160" s="215"/>
      <c r="BI160" s="217"/>
      <c r="BJ160" s="220"/>
      <c r="BK160" s="221"/>
      <c r="BL160" s="86"/>
      <c r="BM160" s="74"/>
      <c r="BN160" s="74"/>
      <c r="BO160" s="75"/>
    </row>
    <row r="161" spans="2:67" ht="6" customHeight="1" thickBot="1">
      <c r="B161" s="156"/>
      <c r="C161" s="157"/>
      <c r="D161" s="163"/>
      <c r="E161" s="164"/>
      <c r="F161" s="164"/>
      <c r="G161" s="164"/>
      <c r="H161" s="164"/>
      <c r="I161" s="165"/>
      <c r="J161" s="208"/>
      <c r="K161" s="209"/>
      <c r="L161" s="134" t="str">
        <f>Z137</f>
        <v>ＦＣ桐生</v>
      </c>
      <c r="M161" s="135"/>
      <c r="N161" s="135"/>
      <c r="O161" s="135"/>
      <c r="P161" s="135"/>
      <c r="Q161" s="135"/>
      <c r="R161" s="135"/>
      <c r="S161" s="35"/>
      <c r="T161" s="35"/>
      <c r="U161" s="35"/>
      <c r="V161" s="65"/>
      <c r="W161" s="35"/>
      <c r="X161" s="35"/>
      <c r="Y161" s="35"/>
      <c r="Z161" s="139" t="str">
        <f>AO137</f>
        <v>リベルティ大間々</v>
      </c>
      <c r="AA161" s="135"/>
      <c r="AB161" s="135"/>
      <c r="AC161" s="135"/>
      <c r="AD161" s="135"/>
      <c r="AE161" s="135"/>
      <c r="AF161" s="140"/>
      <c r="AG161" s="220"/>
      <c r="AH161" s="221"/>
      <c r="AI161" s="86"/>
      <c r="AJ161" s="74"/>
      <c r="AK161" s="74"/>
      <c r="AL161" s="149"/>
      <c r="AM161" s="225"/>
      <c r="AN161" s="209"/>
      <c r="AO161" s="134" t="str">
        <f>L137</f>
        <v>相生ＦＣ</v>
      </c>
      <c r="AP161" s="135"/>
      <c r="AQ161" s="135"/>
      <c r="AR161" s="135"/>
      <c r="AS161" s="135"/>
      <c r="AT161" s="135"/>
      <c r="AU161" s="135"/>
      <c r="AV161" s="35"/>
      <c r="AW161" s="35"/>
      <c r="AX161" s="35"/>
      <c r="AY161" s="65"/>
      <c r="AZ161" s="35"/>
      <c r="BA161" s="35"/>
      <c r="BB161" s="35"/>
      <c r="BC161" s="139" t="str">
        <f>BC137</f>
        <v>桐生境野ＦＣ </v>
      </c>
      <c r="BD161" s="135"/>
      <c r="BE161" s="135"/>
      <c r="BF161" s="135"/>
      <c r="BG161" s="135"/>
      <c r="BH161" s="135"/>
      <c r="BI161" s="140"/>
      <c r="BJ161" s="220"/>
      <c r="BK161" s="221"/>
      <c r="BL161" s="86"/>
      <c r="BM161" s="74"/>
      <c r="BN161" s="74"/>
      <c r="BO161" s="75"/>
    </row>
    <row r="162" spans="2:67" ht="6" customHeight="1" thickTop="1">
      <c r="B162" s="156"/>
      <c r="C162" s="157"/>
      <c r="D162" s="163"/>
      <c r="E162" s="164"/>
      <c r="F162" s="164"/>
      <c r="G162" s="164"/>
      <c r="H162" s="164"/>
      <c r="I162" s="165"/>
      <c r="J162" s="208"/>
      <c r="K162" s="209"/>
      <c r="L162" s="136"/>
      <c r="M162" s="135"/>
      <c r="N162" s="135"/>
      <c r="O162" s="135"/>
      <c r="P162" s="135"/>
      <c r="Q162" s="135"/>
      <c r="R162" s="135"/>
      <c r="S162" s="35"/>
      <c r="T162" s="35"/>
      <c r="U162" s="35"/>
      <c r="V162" s="83"/>
      <c r="W162" s="35"/>
      <c r="X162" s="35"/>
      <c r="Y162" s="35"/>
      <c r="Z162" s="135"/>
      <c r="AA162" s="135"/>
      <c r="AB162" s="135"/>
      <c r="AC162" s="135"/>
      <c r="AD162" s="135"/>
      <c r="AE162" s="135"/>
      <c r="AF162" s="140"/>
      <c r="AG162" s="220"/>
      <c r="AH162" s="221"/>
      <c r="AI162" s="86"/>
      <c r="AJ162" s="74"/>
      <c r="AK162" s="74"/>
      <c r="AL162" s="149"/>
      <c r="AM162" s="225"/>
      <c r="AN162" s="209"/>
      <c r="AO162" s="136"/>
      <c r="AP162" s="135"/>
      <c r="AQ162" s="135"/>
      <c r="AR162" s="135"/>
      <c r="AS162" s="135"/>
      <c r="AT162" s="135"/>
      <c r="AU162" s="135"/>
      <c r="AV162" s="35"/>
      <c r="AW162" s="35"/>
      <c r="AX162" s="35"/>
      <c r="AY162" s="83"/>
      <c r="AZ162" s="35"/>
      <c r="BA162" s="35"/>
      <c r="BB162" s="35"/>
      <c r="BC162" s="135"/>
      <c r="BD162" s="135"/>
      <c r="BE162" s="135"/>
      <c r="BF162" s="135"/>
      <c r="BG162" s="135"/>
      <c r="BH162" s="135"/>
      <c r="BI162" s="140"/>
      <c r="BJ162" s="220"/>
      <c r="BK162" s="221"/>
      <c r="BL162" s="86"/>
      <c r="BM162" s="74"/>
      <c r="BN162" s="74"/>
      <c r="BO162" s="75"/>
    </row>
    <row r="163" spans="2:67" ht="6" customHeight="1">
      <c r="B163" s="156"/>
      <c r="C163" s="157"/>
      <c r="D163" s="163"/>
      <c r="E163" s="164"/>
      <c r="F163" s="164"/>
      <c r="G163" s="164"/>
      <c r="H163" s="164"/>
      <c r="I163" s="165"/>
      <c r="J163" s="208"/>
      <c r="K163" s="209"/>
      <c r="L163" s="136"/>
      <c r="M163" s="135"/>
      <c r="N163" s="135"/>
      <c r="O163" s="135"/>
      <c r="P163" s="135"/>
      <c r="Q163" s="135"/>
      <c r="R163" s="135"/>
      <c r="S163" s="35"/>
      <c r="T163" s="35"/>
      <c r="U163" s="35"/>
      <c r="V163" s="65"/>
      <c r="W163" s="35"/>
      <c r="X163" s="35"/>
      <c r="Y163" s="35"/>
      <c r="Z163" s="135"/>
      <c r="AA163" s="135"/>
      <c r="AB163" s="135"/>
      <c r="AC163" s="135"/>
      <c r="AD163" s="135"/>
      <c r="AE163" s="135"/>
      <c r="AF163" s="140"/>
      <c r="AG163" s="220"/>
      <c r="AH163" s="221"/>
      <c r="AI163" s="86"/>
      <c r="AJ163" s="74"/>
      <c r="AK163" s="74"/>
      <c r="AL163" s="149"/>
      <c r="AM163" s="225"/>
      <c r="AN163" s="209"/>
      <c r="AO163" s="136"/>
      <c r="AP163" s="135"/>
      <c r="AQ163" s="135"/>
      <c r="AR163" s="135"/>
      <c r="AS163" s="135"/>
      <c r="AT163" s="135"/>
      <c r="AU163" s="135"/>
      <c r="AV163" s="35"/>
      <c r="AW163" s="35"/>
      <c r="AX163" s="35"/>
      <c r="AY163" s="65"/>
      <c r="AZ163" s="35"/>
      <c r="BA163" s="35"/>
      <c r="BB163" s="35"/>
      <c r="BC163" s="135"/>
      <c r="BD163" s="135"/>
      <c r="BE163" s="135"/>
      <c r="BF163" s="135"/>
      <c r="BG163" s="135"/>
      <c r="BH163" s="135"/>
      <c r="BI163" s="140"/>
      <c r="BJ163" s="220"/>
      <c r="BK163" s="221"/>
      <c r="BL163" s="86"/>
      <c r="BM163" s="74"/>
      <c r="BN163" s="74"/>
      <c r="BO163" s="75"/>
    </row>
    <row r="164" spans="2:67" ht="6" customHeight="1">
      <c r="B164" s="174"/>
      <c r="C164" s="175"/>
      <c r="D164" s="176"/>
      <c r="E164" s="177"/>
      <c r="F164" s="177"/>
      <c r="G164" s="177"/>
      <c r="H164" s="177"/>
      <c r="I164" s="178"/>
      <c r="J164" s="210"/>
      <c r="K164" s="211"/>
      <c r="L164" s="171"/>
      <c r="M164" s="172"/>
      <c r="N164" s="172"/>
      <c r="O164" s="172"/>
      <c r="P164" s="172"/>
      <c r="Q164" s="172"/>
      <c r="R164" s="172"/>
      <c r="S164" s="35"/>
      <c r="T164" s="35"/>
      <c r="U164" s="35"/>
      <c r="V164" s="92"/>
      <c r="W164" s="35"/>
      <c r="X164" s="35"/>
      <c r="Y164" s="35"/>
      <c r="Z164" s="172"/>
      <c r="AA164" s="172"/>
      <c r="AB164" s="172"/>
      <c r="AC164" s="172"/>
      <c r="AD164" s="172"/>
      <c r="AE164" s="172"/>
      <c r="AF164" s="173"/>
      <c r="AG164" s="222"/>
      <c r="AH164" s="223"/>
      <c r="AI164" s="93"/>
      <c r="AJ164" s="88"/>
      <c r="AK164" s="88"/>
      <c r="AL164" s="150"/>
      <c r="AM164" s="226"/>
      <c r="AN164" s="211"/>
      <c r="AO164" s="171"/>
      <c r="AP164" s="172"/>
      <c r="AQ164" s="172"/>
      <c r="AR164" s="172"/>
      <c r="AS164" s="172"/>
      <c r="AT164" s="172"/>
      <c r="AU164" s="172"/>
      <c r="AV164" s="36"/>
      <c r="AW164" s="36"/>
      <c r="AX164" s="36"/>
      <c r="AY164" s="92"/>
      <c r="AZ164" s="36"/>
      <c r="BA164" s="36"/>
      <c r="BB164" s="36"/>
      <c r="BC164" s="172"/>
      <c r="BD164" s="172"/>
      <c r="BE164" s="172"/>
      <c r="BF164" s="172"/>
      <c r="BG164" s="172"/>
      <c r="BH164" s="172"/>
      <c r="BI164" s="173"/>
      <c r="BJ164" s="222"/>
      <c r="BK164" s="223"/>
      <c r="BL164" s="93"/>
      <c r="BM164" s="88"/>
      <c r="BN164" s="88"/>
      <c r="BO164" s="89"/>
    </row>
    <row r="165" spans="2:67" ht="6" customHeight="1">
      <c r="B165" s="154" t="s">
        <v>95</v>
      </c>
      <c r="C165" s="155"/>
      <c r="D165" s="160" t="s">
        <v>125</v>
      </c>
      <c r="E165" s="161"/>
      <c r="F165" s="161"/>
      <c r="G165" s="161"/>
      <c r="H165" s="161"/>
      <c r="I165" s="162"/>
      <c r="J165" s="229"/>
      <c r="K165" s="228"/>
      <c r="L165" s="169"/>
      <c r="M165" s="145"/>
      <c r="N165" s="145"/>
      <c r="O165" s="145"/>
      <c r="P165" s="145"/>
      <c r="Q165" s="145"/>
      <c r="R165" s="145"/>
      <c r="S165" s="66"/>
      <c r="T165" s="66"/>
      <c r="U165" s="66"/>
      <c r="V165" s="64"/>
      <c r="W165" s="66"/>
      <c r="X165" s="66"/>
      <c r="Y165" s="66"/>
      <c r="Z165" s="145"/>
      <c r="AA165" s="145"/>
      <c r="AB165" s="145"/>
      <c r="AC165" s="145"/>
      <c r="AD165" s="145"/>
      <c r="AE165" s="145"/>
      <c r="AF165" s="146"/>
      <c r="AG165" s="234"/>
      <c r="AH165" s="235"/>
      <c r="AI165" s="85"/>
      <c r="AJ165" s="72"/>
      <c r="AK165" s="72"/>
      <c r="AL165" s="148"/>
      <c r="AM165" s="227">
        <v>10</v>
      </c>
      <c r="AN165" s="228"/>
      <c r="AO165" s="244" t="s">
        <v>19</v>
      </c>
      <c r="AP165" s="230"/>
      <c r="AQ165" s="230"/>
      <c r="AR165" s="230"/>
      <c r="AS165" s="230"/>
      <c r="AT165" s="230"/>
      <c r="AU165" s="230"/>
      <c r="AV165" s="66">
        <v>3</v>
      </c>
      <c r="AW165" s="66"/>
      <c r="AX165" s="66"/>
      <c r="AY165" s="64"/>
      <c r="AZ165" s="66">
        <v>2</v>
      </c>
      <c r="BA165" s="66"/>
      <c r="BB165" s="66"/>
      <c r="BC165" s="230" t="s">
        <v>111</v>
      </c>
      <c r="BD165" s="230"/>
      <c r="BE165" s="230"/>
      <c r="BF165" s="230"/>
      <c r="BG165" s="230"/>
      <c r="BH165" s="230"/>
      <c r="BI165" s="231"/>
      <c r="BJ165" s="234">
        <v>11</v>
      </c>
      <c r="BK165" s="235"/>
      <c r="BL165" s="85" t="s">
        <v>114</v>
      </c>
      <c r="BM165" s="72"/>
      <c r="BN165" s="72" t="s">
        <v>110</v>
      </c>
      <c r="BO165" s="73"/>
    </row>
    <row r="166" spans="2:67" ht="6" customHeight="1">
      <c r="B166" s="156"/>
      <c r="C166" s="157"/>
      <c r="D166" s="163"/>
      <c r="E166" s="164"/>
      <c r="F166" s="164"/>
      <c r="G166" s="164"/>
      <c r="H166" s="164"/>
      <c r="I166" s="165"/>
      <c r="J166" s="208"/>
      <c r="K166" s="209"/>
      <c r="L166" s="170"/>
      <c r="M166" s="119"/>
      <c r="N166" s="119"/>
      <c r="O166" s="119"/>
      <c r="P166" s="119"/>
      <c r="Q166" s="119"/>
      <c r="R166" s="119"/>
      <c r="S166" s="35"/>
      <c r="T166" s="35"/>
      <c r="U166" s="35"/>
      <c r="V166" s="65"/>
      <c r="W166" s="35"/>
      <c r="X166" s="35"/>
      <c r="Y166" s="35"/>
      <c r="Z166" s="119"/>
      <c r="AA166" s="119"/>
      <c r="AB166" s="119"/>
      <c r="AC166" s="119"/>
      <c r="AD166" s="119"/>
      <c r="AE166" s="119"/>
      <c r="AF166" s="147"/>
      <c r="AG166" s="220"/>
      <c r="AH166" s="221"/>
      <c r="AI166" s="86"/>
      <c r="AJ166" s="74"/>
      <c r="AK166" s="74"/>
      <c r="AL166" s="149"/>
      <c r="AM166" s="225"/>
      <c r="AN166" s="209"/>
      <c r="AO166" s="245"/>
      <c r="AP166" s="232"/>
      <c r="AQ166" s="232"/>
      <c r="AR166" s="232"/>
      <c r="AS166" s="232"/>
      <c r="AT166" s="232"/>
      <c r="AU166" s="232"/>
      <c r="AV166" s="35"/>
      <c r="AW166" s="35"/>
      <c r="AX166" s="35"/>
      <c r="AY166" s="65"/>
      <c r="AZ166" s="35"/>
      <c r="BA166" s="35"/>
      <c r="BB166" s="35"/>
      <c r="BC166" s="232"/>
      <c r="BD166" s="232"/>
      <c r="BE166" s="232"/>
      <c r="BF166" s="232"/>
      <c r="BG166" s="232"/>
      <c r="BH166" s="232"/>
      <c r="BI166" s="233"/>
      <c r="BJ166" s="220"/>
      <c r="BK166" s="221"/>
      <c r="BL166" s="86"/>
      <c r="BM166" s="74"/>
      <c r="BN166" s="74"/>
      <c r="BO166" s="75"/>
    </row>
    <row r="167" spans="2:67" ht="6" customHeight="1" thickBot="1">
      <c r="B167" s="156"/>
      <c r="C167" s="157"/>
      <c r="D167" s="163"/>
      <c r="E167" s="164"/>
      <c r="F167" s="164"/>
      <c r="G167" s="164"/>
      <c r="H167" s="164"/>
      <c r="I167" s="165"/>
      <c r="J167" s="208"/>
      <c r="K167" s="209"/>
      <c r="L167" s="134"/>
      <c r="M167" s="135"/>
      <c r="N167" s="135"/>
      <c r="O167" s="135"/>
      <c r="P167" s="135"/>
      <c r="Q167" s="135"/>
      <c r="R167" s="135"/>
      <c r="S167" s="35"/>
      <c r="T167" s="35"/>
      <c r="U167" s="35"/>
      <c r="V167" s="65"/>
      <c r="W167" s="35"/>
      <c r="X167" s="35"/>
      <c r="Y167" s="35"/>
      <c r="Z167" s="139"/>
      <c r="AA167" s="135"/>
      <c r="AB167" s="135"/>
      <c r="AC167" s="135"/>
      <c r="AD167" s="135"/>
      <c r="AE167" s="135"/>
      <c r="AF167" s="140"/>
      <c r="AG167" s="220"/>
      <c r="AH167" s="221"/>
      <c r="AI167" s="86"/>
      <c r="AJ167" s="74"/>
      <c r="AK167" s="74"/>
      <c r="AL167" s="149"/>
      <c r="AM167" s="225"/>
      <c r="AN167" s="209"/>
      <c r="AO167" s="134" t="str">
        <f>BC143</f>
        <v>桐生広沢ＦＣ</v>
      </c>
      <c r="AP167" s="135"/>
      <c r="AQ167" s="135"/>
      <c r="AR167" s="135"/>
      <c r="AS167" s="135"/>
      <c r="AT167" s="135"/>
      <c r="AU167" s="135"/>
      <c r="AV167" s="35"/>
      <c r="AW167" s="35"/>
      <c r="AX167" s="35"/>
      <c r="AY167" s="65"/>
      <c r="AZ167" s="35"/>
      <c r="BA167" s="35"/>
      <c r="BB167" s="35"/>
      <c r="BC167" s="139" t="str">
        <f>BC155</f>
        <v>桐生西ＦＣ</v>
      </c>
      <c r="BD167" s="135"/>
      <c r="BE167" s="135"/>
      <c r="BF167" s="135"/>
      <c r="BG167" s="135"/>
      <c r="BH167" s="135"/>
      <c r="BI167" s="140"/>
      <c r="BJ167" s="220"/>
      <c r="BK167" s="221"/>
      <c r="BL167" s="86"/>
      <c r="BM167" s="74"/>
      <c r="BN167" s="74"/>
      <c r="BO167" s="75"/>
    </row>
    <row r="168" spans="2:67" ht="6" customHeight="1" thickTop="1">
      <c r="B168" s="156"/>
      <c r="C168" s="157"/>
      <c r="D168" s="163"/>
      <c r="E168" s="164"/>
      <c r="F168" s="164"/>
      <c r="G168" s="164"/>
      <c r="H168" s="164"/>
      <c r="I168" s="165"/>
      <c r="J168" s="208"/>
      <c r="K168" s="209"/>
      <c r="L168" s="136"/>
      <c r="M168" s="135"/>
      <c r="N168" s="135"/>
      <c r="O168" s="135"/>
      <c r="P168" s="135"/>
      <c r="Q168" s="135"/>
      <c r="R168" s="135"/>
      <c r="S168" s="35"/>
      <c r="T168" s="35"/>
      <c r="U168" s="35"/>
      <c r="V168" s="142"/>
      <c r="W168" s="35"/>
      <c r="X168" s="35"/>
      <c r="Y168" s="35"/>
      <c r="Z168" s="135"/>
      <c r="AA168" s="135"/>
      <c r="AB168" s="135"/>
      <c r="AC168" s="135"/>
      <c r="AD168" s="135"/>
      <c r="AE168" s="135"/>
      <c r="AF168" s="140"/>
      <c r="AG168" s="220"/>
      <c r="AH168" s="221"/>
      <c r="AI168" s="86"/>
      <c r="AJ168" s="74"/>
      <c r="AK168" s="74"/>
      <c r="AL168" s="149"/>
      <c r="AM168" s="225"/>
      <c r="AN168" s="209"/>
      <c r="AO168" s="136"/>
      <c r="AP168" s="135"/>
      <c r="AQ168" s="135"/>
      <c r="AR168" s="135"/>
      <c r="AS168" s="135"/>
      <c r="AT168" s="135"/>
      <c r="AU168" s="135"/>
      <c r="AV168" s="35"/>
      <c r="AW168" s="35"/>
      <c r="AX168" s="35"/>
      <c r="AY168" s="83"/>
      <c r="AZ168" s="35"/>
      <c r="BA168" s="35"/>
      <c r="BB168" s="35"/>
      <c r="BC168" s="135"/>
      <c r="BD168" s="135"/>
      <c r="BE168" s="135"/>
      <c r="BF168" s="135"/>
      <c r="BG168" s="135"/>
      <c r="BH168" s="135"/>
      <c r="BI168" s="140"/>
      <c r="BJ168" s="220"/>
      <c r="BK168" s="221"/>
      <c r="BL168" s="86"/>
      <c r="BM168" s="74"/>
      <c r="BN168" s="74"/>
      <c r="BO168" s="75"/>
    </row>
    <row r="169" spans="2:67" ht="6" customHeight="1">
      <c r="B169" s="156"/>
      <c r="C169" s="157"/>
      <c r="D169" s="163"/>
      <c r="E169" s="164"/>
      <c r="F169" s="164"/>
      <c r="G169" s="164"/>
      <c r="H169" s="164"/>
      <c r="I169" s="165"/>
      <c r="J169" s="208"/>
      <c r="K169" s="209"/>
      <c r="L169" s="136"/>
      <c r="M169" s="135"/>
      <c r="N169" s="135"/>
      <c r="O169" s="135"/>
      <c r="P169" s="135"/>
      <c r="Q169" s="135"/>
      <c r="R169" s="135"/>
      <c r="S169" s="35"/>
      <c r="T169" s="35"/>
      <c r="U169" s="35"/>
      <c r="V169" s="143"/>
      <c r="W169" s="35"/>
      <c r="X169" s="35"/>
      <c r="Y169" s="35"/>
      <c r="Z169" s="135"/>
      <c r="AA169" s="135"/>
      <c r="AB169" s="135"/>
      <c r="AC169" s="135"/>
      <c r="AD169" s="135"/>
      <c r="AE169" s="135"/>
      <c r="AF169" s="140"/>
      <c r="AG169" s="220"/>
      <c r="AH169" s="221"/>
      <c r="AI169" s="86"/>
      <c r="AJ169" s="74"/>
      <c r="AK169" s="74"/>
      <c r="AL169" s="149"/>
      <c r="AM169" s="225"/>
      <c r="AN169" s="209"/>
      <c r="AO169" s="136"/>
      <c r="AP169" s="135"/>
      <c r="AQ169" s="135"/>
      <c r="AR169" s="135"/>
      <c r="AS169" s="135"/>
      <c r="AT169" s="135"/>
      <c r="AU169" s="135"/>
      <c r="AV169" s="35"/>
      <c r="AW169" s="35"/>
      <c r="AX169" s="35"/>
      <c r="AY169" s="65"/>
      <c r="AZ169" s="35"/>
      <c r="BA169" s="35"/>
      <c r="BB169" s="35"/>
      <c r="BC169" s="135"/>
      <c r="BD169" s="135"/>
      <c r="BE169" s="135"/>
      <c r="BF169" s="135"/>
      <c r="BG169" s="135"/>
      <c r="BH169" s="135"/>
      <c r="BI169" s="140"/>
      <c r="BJ169" s="220"/>
      <c r="BK169" s="221"/>
      <c r="BL169" s="86"/>
      <c r="BM169" s="74"/>
      <c r="BN169" s="74"/>
      <c r="BO169" s="75"/>
    </row>
    <row r="170" spans="2:67" ht="6" customHeight="1">
      <c r="B170" s="174"/>
      <c r="C170" s="175"/>
      <c r="D170" s="176"/>
      <c r="E170" s="177"/>
      <c r="F170" s="177"/>
      <c r="G170" s="177"/>
      <c r="H170" s="177"/>
      <c r="I170" s="178"/>
      <c r="J170" s="210"/>
      <c r="K170" s="211"/>
      <c r="L170" s="171"/>
      <c r="M170" s="172"/>
      <c r="N170" s="172"/>
      <c r="O170" s="172"/>
      <c r="P170" s="172"/>
      <c r="Q170" s="172"/>
      <c r="R170" s="172"/>
      <c r="S170" s="36"/>
      <c r="T170" s="36"/>
      <c r="U170" s="36"/>
      <c r="V170" s="179"/>
      <c r="W170" s="36"/>
      <c r="X170" s="36"/>
      <c r="Y170" s="36"/>
      <c r="Z170" s="172"/>
      <c r="AA170" s="172"/>
      <c r="AB170" s="172"/>
      <c r="AC170" s="172"/>
      <c r="AD170" s="172"/>
      <c r="AE170" s="172"/>
      <c r="AF170" s="173"/>
      <c r="AG170" s="222"/>
      <c r="AH170" s="223"/>
      <c r="AI170" s="93"/>
      <c r="AJ170" s="88"/>
      <c r="AK170" s="88"/>
      <c r="AL170" s="150"/>
      <c r="AM170" s="226"/>
      <c r="AN170" s="211"/>
      <c r="AO170" s="171"/>
      <c r="AP170" s="172"/>
      <c r="AQ170" s="172"/>
      <c r="AR170" s="172"/>
      <c r="AS170" s="172"/>
      <c r="AT170" s="172"/>
      <c r="AU170" s="172"/>
      <c r="AV170" s="36"/>
      <c r="AW170" s="36"/>
      <c r="AX170" s="36"/>
      <c r="AY170" s="92"/>
      <c r="AZ170" s="36"/>
      <c r="BA170" s="36"/>
      <c r="BB170" s="36"/>
      <c r="BC170" s="172"/>
      <c r="BD170" s="172"/>
      <c r="BE170" s="172"/>
      <c r="BF170" s="172"/>
      <c r="BG170" s="172"/>
      <c r="BH170" s="172"/>
      <c r="BI170" s="173"/>
      <c r="BJ170" s="222"/>
      <c r="BK170" s="223"/>
      <c r="BL170" s="93"/>
      <c r="BM170" s="88"/>
      <c r="BN170" s="88"/>
      <c r="BO170" s="89"/>
    </row>
    <row r="171" spans="2:67" ht="6" customHeight="1">
      <c r="B171" s="154" t="s">
        <v>96</v>
      </c>
      <c r="C171" s="155"/>
      <c r="D171" s="160" t="s">
        <v>80</v>
      </c>
      <c r="E171" s="161"/>
      <c r="F171" s="161"/>
      <c r="G171" s="161"/>
      <c r="H171" s="161"/>
      <c r="I171" s="162"/>
      <c r="J171" s="229" t="s">
        <v>109</v>
      </c>
      <c r="K171" s="228"/>
      <c r="L171" s="236" t="s">
        <v>112</v>
      </c>
      <c r="M171" s="237"/>
      <c r="N171" s="237"/>
      <c r="O171" s="237"/>
      <c r="P171" s="237"/>
      <c r="Q171" s="237"/>
      <c r="R171" s="237"/>
      <c r="S171" s="66">
        <v>0</v>
      </c>
      <c r="T171" s="66"/>
      <c r="U171" s="66"/>
      <c r="V171" s="64"/>
      <c r="W171" s="66">
        <v>1</v>
      </c>
      <c r="X171" s="66"/>
      <c r="Y171" s="66"/>
      <c r="Z171" s="237" t="s">
        <v>113</v>
      </c>
      <c r="AA171" s="237"/>
      <c r="AB171" s="237"/>
      <c r="AC171" s="237"/>
      <c r="AD171" s="237"/>
      <c r="AE171" s="237"/>
      <c r="AF171" s="242"/>
      <c r="AG171" s="234" t="s">
        <v>71</v>
      </c>
      <c r="AH171" s="235"/>
      <c r="AI171" s="85" t="s">
        <v>70</v>
      </c>
      <c r="AJ171" s="72"/>
      <c r="AK171" s="72" t="s">
        <v>69</v>
      </c>
      <c r="AL171" s="148"/>
      <c r="AM171" s="227" t="s">
        <v>76</v>
      </c>
      <c r="AN171" s="228"/>
      <c r="AO171" s="236" t="s">
        <v>78</v>
      </c>
      <c r="AP171" s="237"/>
      <c r="AQ171" s="237"/>
      <c r="AR171" s="237"/>
      <c r="AS171" s="237"/>
      <c r="AT171" s="237"/>
      <c r="AU171" s="237"/>
      <c r="AV171" s="66">
        <v>2</v>
      </c>
      <c r="AW171" s="66"/>
      <c r="AX171" s="66"/>
      <c r="AY171" s="64"/>
      <c r="AZ171" s="66">
        <v>3</v>
      </c>
      <c r="BA171" s="66"/>
      <c r="BB171" s="66"/>
      <c r="BC171" s="237" t="s">
        <v>79</v>
      </c>
      <c r="BD171" s="237"/>
      <c r="BE171" s="237"/>
      <c r="BF171" s="237"/>
      <c r="BG171" s="237"/>
      <c r="BH171" s="237"/>
      <c r="BI171" s="242"/>
      <c r="BJ171" s="234" t="s">
        <v>76</v>
      </c>
      <c r="BK171" s="235"/>
      <c r="BL171" s="85">
        <v>10</v>
      </c>
      <c r="BM171" s="72"/>
      <c r="BN171" s="72">
        <v>11</v>
      </c>
      <c r="BO171" s="73"/>
    </row>
    <row r="172" spans="2:67" ht="6" customHeight="1">
      <c r="B172" s="156"/>
      <c r="C172" s="157"/>
      <c r="D172" s="163"/>
      <c r="E172" s="164"/>
      <c r="F172" s="164"/>
      <c r="G172" s="164"/>
      <c r="H172" s="164"/>
      <c r="I172" s="165"/>
      <c r="J172" s="208"/>
      <c r="K172" s="209"/>
      <c r="L172" s="238"/>
      <c r="M172" s="239"/>
      <c r="N172" s="239"/>
      <c r="O172" s="239"/>
      <c r="P172" s="239"/>
      <c r="Q172" s="239"/>
      <c r="R172" s="239"/>
      <c r="S172" s="35"/>
      <c r="T172" s="35"/>
      <c r="U172" s="35"/>
      <c r="V172" s="65"/>
      <c r="W172" s="35"/>
      <c r="X172" s="35"/>
      <c r="Y172" s="35"/>
      <c r="Z172" s="239"/>
      <c r="AA172" s="239"/>
      <c r="AB172" s="239"/>
      <c r="AC172" s="239"/>
      <c r="AD172" s="239"/>
      <c r="AE172" s="239"/>
      <c r="AF172" s="243"/>
      <c r="AG172" s="220"/>
      <c r="AH172" s="221"/>
      <c r="AI172" s="86"/>
      <c r="AJ172" s="74"/>
      <c r="AK172" s="74"/>
      <c r="AL172" s="149"/>
      <c r="AM172" s="225"/>
      <c r="AN172" s="209"/>
      <c r="AO172" s="238"/>
      <c r="AP172" s="239"/>
      <c r="AQ172" s="239"/>
      <c r="AR172" s="239"/>
      <c r="AS172" s="239"/>
      <c r="AT172" s="239"/>
      <c r="AU172" s="239"/>
      <c r="AV172" s="35"/>
      <c r="AW172" s="35"/>
      <c r="AX172" s="35"/>
      <c r="AY172" s="65"/>
      <c r="AZ172" s="35"/>
      <c r="BA172" s="35"/>
      <c r="BB172" s="35"/>
      <c r="BC172" s="239"/>
      <c r="BD172" s="239"/>
      <c r="BE172" s="239"/>
      <c r="BF172" s="239"/>
      <c r="BG172" s="239"/>
      <c r="BH172" s="239"/>
      <c r="BI172" s="243"/>
      <c r="BJ172" s="220"/>
      <c r="BK172" s="221"/>
      <c r="BL172" s="86"/>
      <c r="BM172" s="74"/>
      <c r="BN172" s="74"/>
      <c r="BO172" s="75"/>
    </row>
    <row r="173" spans="2:67" ht="6" customHeight="1" thickBot="1">
      <c r="B173" s="156"/>
      <c r="C173" s="157"/>
      <c r="D173" s="163"/>
      <c r="E173" s="164"/>
      <c r="F173" s="164"/>
      <c r="G173" s="164"/>
      <c r="H173" s="164"/>
      <c r="I173" s="165"/>
      <c r="J173" s="208"/>
      <c r="K173" s="209"/>
      <c r="L173" s="134" t="str">
        <f>Z149</f>
        <v>新里中央ＦＣ</v>
      </c>
      <c r="M173" s="135"/>
      <c r="N173" s="135"/>
      <c r="O173" s="135"/>
      <c r="P173" s="135"/>
      <c r="Q173" s="135"/>
      <c r="R173" s="135"/>
      <c r="S173" s="35"/>
      <c r="T173" s="35"/>
      <c r="U173" s="35"/>
      <c r="V173" s="65"/>
      <c r="W173" s="35"/>
      <c r="X173" s="35"/>
      <c r="Y173" s="35"/>
      <c r="Z173" s="139" t="str">
        <f>BC149</f>
        <v>笠東ＦＣ</v>
      </c>
      <c r="AA173" s="135"/>
      <c r="AB173" s="135"/>
      <c r="AC173" s="135"/>
      <c r="AD173" s="135"/>
      <c r="AE173" s="135"/>
      <c r="AF173" s="140"/>
      <c r="AG173" s="220"/>
      <c r="AH173" s="221"/>
      <c r="AI173" s="86"/>
      <c r="AJ173" s="74"/>
      <c r="AK173" s="74"/>
      <c r="AL173" s="149"/>
      <c r="AM173" s="225"/>
      <c r="AN173" s="209"/>
      <c r="AO173" s="134" t="str">
        <f>L149</f>
        <v>桐生北少年ＳＣ</v>
      </c>
      <c r="AP173" s="135"/>
      <c r="AQ173" s="135"/>
      <c r="AR173" s="135"/>
      <c r="AS173" s="135"/>
      <c r="AT173" s="135"/>
      <c r="AU173" s="135"/>
      <c r="AV173" s="35"/>
      <c r="AW173" s="35"/>
      <c r="AX173" s="35"/>
      <c r="AY173" s="65"/>
      <c r="AZ173" s="35"/>
      <c r="BA173" s="35"/>
      <c r="BB173" s="35"/>
      <c r="BC173" s="139" t="str">
        <f>AO149</f>
        <v>新桐生ジュニオール</v>
      </c>
      <c r="BD173" s="135"/>
      <c r="BE173" s="135"/>
      <c r="BF173" s="135"/>
      <c r="BG173" s="135"/>
      <c r="BH173" s="135"/>
      <c r="BI173" s="140"/>
      <c r="BJ173" s="220"/>
      <c r="BK173" s="221"/>
      <c r="BL173" s="86"/>
      <c r="BM173" s="74"/>
      <c r="BN173" s="74"/>
      <c r="BO173" s="75"/>
    </row>
    <row r="174" spans="2:67" ht="6" customHeight="1" thickTop="1">
      <c r="B174" s="156"/>
      <c r="C174" s="157"/>
      <c r="D174" s="163"/>
      <c r="E174" s="164"/>
      <c r="F174" s="164"/>
      <c r="G174" s="164"/>
      <c r="H174" s="164"/>
      <c r="I174" s="165"/>
      <c r="J174" s="208"/>
      <c r="K174" s="209"/>
      <c r="L174" s="136"/>
      <c r="M174" s="135"/>
      <c r="N174" s="135"/>
      <c r="O174" s="135"/>
      <c r="P174" s="135"/>
      <c r="Q174" s="135"/>
      <c r="R174" s="135"/>
      <c r="S174" s="35"/>
      <c r="T174" s="35"/>
      <c r="U174" s="35"/>
      <c r="V174" s="83"/>
      <c r="W174" s="35"/>
      <c r="X174" s="35"/>
      <c r="Y174" s="35"/>
      <c r="Z174" s="135"/>
      <c r="AA174" s="135"/>
      <c r="AB174" s="135"/>
      <c r="AC174" s="135"/>
      <c r="AD174" s="135"/>
      <c r="AE174" s="135"/>
      <c r="AF174" s="140"/>
      <c r="AG174" s="220"/>
      <c r="AH174" s="221"/>
      <c r="AI174" s="86"/>
      <c r="AJ174" s="74"/>
      <c r="AK174" s="74"/>
      <c r="AL174" s="149"/>
      <c r="AM174" s="225"/>
      <c r="AN174" s="209"/>
      <c r="AO174" s="136"/>
      <c r="AP174" s="135"/>
      <c r="AQ174" s="135"/>
      <c r="AR174" s="135"/>
      <c r="AS174" s="135"/>
      <c r="AT174" s="135"/>
      <c r="AU174" s="135"/>
      <c r="AV174" s="35"/>
      <c r="AW174" s="35"/>
      <c r="AX174" s="35"/>
      <c r="AY174" s="83"/>
      <c r="AZ174" s="35"/>
      <c r="BA174" s="35"/>
      <c r="BB174" s="35"/>
      <c r="BC174" s="135"/>
      <c r="BD174" s="135"/>
      <c r="BE174" s="135"/>
      <c r="BF174" s="135"/>
      <c r="BG174" s="135"/>
      <c r="BH174" s="135"/>
      <c r="BI174" s="140"/>
      <c r="BJ174" s="220"/>
      <c r="BK174" s="221"/>
      <c r="BL174" s="86"/>
      <c r="BM174" s="74"/>
      <c r="BN174" s="74"/>
      <c r="BO174" s="75"/>
    </row>
    <row r="175" spans="2:67" ht="6" customHeight="1">
      <c r="B175" s="156"/>
      <c r="C175" s="157"/>
      <c r="D175" s="163"/>
      <c r="E175" s="164"/>
      <c r="F175" s="164"/>
      <c r="G175" s="164"/>
      <c r="H175" s="164"/>
      <c r="I175" s="165"/>
      <c r="J175" s="208"/>
      <c r="K175" s="209"/>
      <c r="L175" s="136"/>
      <c r="M175" s="135"/>
      <c r="N175" s="135"/>
      <c r="O175" s="135"/>
      <c r="P175" s="135"/>
      <c r="Q175" s="135"/>
      <c r="R175" s="135"/>
      <c r="S175" s="35"/>
      <c r="T175" s="35"/>
      <c r="U175" s="35"/>
      <c r="V175" s="65"/>
      <c r="W175" s="35"/>
      <c r="X175" s="35"/>
      <c r="Y175" s="35"/>
      <c r="Z175" s="135"/>
      <c r="AA175" s="135"/>
      <c r="AB175" s="135"/>
      <c r="AC175" s="135"/>
      <c r="AD175" s="135"/>
      <c r="AE175" s="135"/>
      <c r="AF175" s="140"/>
      <c r="AG175" s="220"/>
      <c r="AH175" s="221"/>
      <c r="AI175" s="86"/>
      <c r="AJ175" s="74"/>
      <c r="AK175" s="74"/>
      <c r="AL175" s="149"/>
      <c r="AM175" s="225"/>
      <c r="AN175" s="209"/>
      <c r="AO175" s="136"/>
      <c r="AP175" s="135"/>
      <c r="AQ175" s="135"/>
      <c r="AR175" s="135"/>
      <c r="AS175" s="135"/>
      <c r="AT175" s="135"/>
      <c r="AU175" s="135"/>
      <c r="AV175" s="35"/>
      <c r="AW175" s="35"/>
      <c r="AX175" s="35"/>
      <c r="AY175" s="65"/>
      <c r="AZ175" s="35"/>
      <c r="BA175" s="35"/>
      <c r="BB175" s="35"/>
      <c r="BC175" s="135"/>
      <c r="BD175" s="135"/>
      <c r="BE175" s="135"/>
      <c r="BF175" s="135"/>
      <c r="BG175" s="135"/>
      <c r="BH175" s="135"/>
      <c r="BI175" s="140"/>
      <c r="BJ175" s="220"/>
      <c r="BK175" s="221"/>
      <c r="BL175" s="86"/>
      <c r="BM175" s="74"/>
      <c r="BN175" s="74"/>
      <c r="BO175" s="75"/>
    </row>
    <row r="176" spans="2:67" ht="6" customHeight="1" thickBot="1">
      <c r="B176" s="158"/>
      <c r="C176" s="159"/>
      <c r="D176" s="166"/>
      <c r="E176" s="167"/>
      <c r="F176" s="167"/>
      <c r="G176" s="167"/>
      <c r="H176" s="167"/>
      <c r="I176" s="168"/>
      <c r="J176" s="246"/>
      <c r="K176" s="247"/>
      <c r="L176" s="137"/>
      <c r="M176" s="138"/>
      <c r="N176" s="138"/>
      <c r="O176" s="138"/>
      <c r="P176" s="138"/>
      <c r="Q176" s="138"/>
      <c r="R176" s="138"/>
      <c r="S176" s="67"/>
      <c r="T176" s="67"/>
      <c r="U176" s="67"/>
      <c r="V176" s="84"/>
      <c r="W176" s="67"/>
      <c r="X176" s="67"/>
      <c r="Y176" s="67"/>
      <c r="Z176" s="138"/>
      <c r="AA176" s="138"/>
      <c r="AB176" s="138"/>
      <c r="AC176" s="138"/>
      <c r="AD176" s="138"/>
      <c r="AE176" s="138"/>
      <c r="AF176" s="141"/>
      <c r="AG176" s="248"/>
      <c r="AH176" s="249"/>
      <c r="AI176" s="87"/>
      <c r="AJ176" s="76"/>
      <c r="AK176" s="76"/>
      <c r="AL176" s="151"/>
      <c r="AM176" s="250"/>
      <c r="AN176" s="247"/>
      <c r="AO176" s="137"/>
      <c r="AP176" s="138"/>
      <c r="AQ176" s="138"/>
      <c r="AR176" s="138"/>
      <c r="AS176" s="138"/>
      <c r="AT176" s="138"/>
      <c r="AU176" s="138"/>
      <c r="AV176" s="67"/>
      <c r="AW176" s="67"/>
      <c r="AX176" s="67"/>
      <c r="AY176" s="84"/>
      <c r="AZ176" s="67"/>
      <c r="BA176" s="67"/>
      <c r="BB176" s="67"/>
      <c r="BC176" s="138"/>
      <c r="BD176" s="138"/>
      <c r="BE176" s="138"/>
      <c r="BF176" s="138"/>
      <c r="BG176" s="138"/>
      <c r="BH176" s="138"/>
      <c r="BI176" s="141"/>
      <c r="BJ176" s="248"/>
      <c r="BK176" s="249"/>
      <c r="BL176" s="87"/>
      <c r="BM176" s="76"/>
      <c r="BN176" s="76"/>
      <c r="BO176" s="77"/>
    </row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spans="2:67" ht="5.25" customHeight="1">
      <c r="B187" s="126" t="s">
        <v>146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</row>
    <row r="188" spans="2:67" ht="5.25" customHeight="1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</row>
    <row r="189" spans="2:67" ht="5.25" customHeight="1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</row>
    <row r="190" spans="2:67" ht="5.25" customHeight="1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</row>
    <row r="191" spans="2:67" ht="5.25" customHeight="1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</row>
    <row r="192" ht="5.25" customHeight="1"/>
    <row r="193" spans="2:67" ht="5.25" customHeight="1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</row>
    <row r="194" spans="2:67" ht="5.25" customHeight="1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</row>
    <row r="195" spans="2:67" ht="5.25" customHeight="1">
      <c r="B195" s="296" t="s">
        <v>167</v>
      </c>
      <c r="C195" s="297"/>
      <c r="D195" s="297"/>
      <c r="E195" s="298"/>
      <c r="F195" s="407" t="s">
        <v>46</v>
      </c>
      <c r="G195" s="408"/>
      <c r="H195" s="408"/>
      <c r="I195" s="408"/>
      <c r="J195" s="408"/>
      <c r="K195" s="408"/>
      <c r="L195" s="408"/>
      <c r="M195" s="409"/>
      <c r="N195" s="416" t="str">
        <f>F201</f>
        <v>リベルティ大間々</v>
      </c>
      <c r="O195" s="416"/>
      <c r="P195" s="416"/>
      <c r="Q195" s="416"/>
      <c r="R195" s="416"/>
      <c r="S195" s="416"/>
      <c r="T195" s="416"/>
      <c r="U195" s="416" t="str">
        <f>F206</f>
        <v>笠東ＦＣ</v>
      </c>
      <c r="V195" s="416"/>
      <c r="W195" s="416"/>
      <c r="X195" s="416"/>
      <c r="Y195" s="416"/>
      <c r="Z195" s="416"/>
      <c r="AA195" s="416"/>
      <c r="AB195" s="416" t="str">
        <f>F211</f>
        <v>桐生広沢ＦＣ</v>
      </c>
      <c r="AC195" s="416"/>
      <c r="AD195" s="416"/>
      <c r="AE195" s="416"/>
      <c r="AF195" s="416"/>
      <c r="AG195" s="416"/>
      <c r="AH195" s="416"/>
      <c r="AI195" s="419"/>
      <c r="AJ195" s="419"/>
      <c r="AK195" s="419"/>
      <c r="AL195" s="419"/>
      <c r="AM195" s="419"/>
      <c r="AN195" s="419"/>
      <c r="AO195" s="419"/>
      <c r="AP195" s="314" t="s">
        <v>0</v>
      </c>
      <c r="AQ195" s="314"/>
      <c r="AR195" s="314" t="s">
        <v>10</v>
      </c>
      <c r="AS195" s="314"/>
      <c r="AT195" s="314" t="s">
        <v>1</v>
      </c>
      <c r="AU195" s="314"/>
      <c r="AV195" s="314" t="s">
        <v>11</v>
      </c>
      <c r="AW195" s="314"/>
      <c r="AX195" s="314" t="s">
        <v>2</v>
      </c>
      <c r="AY195" s="314"/>
      <c r="AZ195" s="323" t="s">
        <v>12</v>
      </c>
      <c r="BA195" s="323" t="s">
        <v>13</v>
      </c>
      <c r="BB195" s="343"/>
      <c r="BC195" s="44" t="s">
        <v>2</v>
      </c>
      <c r="BD195" s="44"/>
      <c r="BE195" s="44"/>
      <c r="BF195" s="44"/>
      <c r="BG195" s="44"/>
      <c r="BH195" s="407" t="s">
        <v>117</v>
      </c>
      <c r="BI195" s="408"/>
      <c r="BJ195" s="408"/>
      <c r="BK195" s="408"/>
      <c r="BL195" s="408"/>
      <c r="BM195" s="408"/>
      <c r="BN195" s="408"/>
      <c r="BO195" s="409"/>
    </row>
    <row r="196" spans="2:67" ht="5.25" customHeight="1">
      <c r="B196" s="279"/>
      <c r="C196" s="251"/>
      <c r="D196" s="251"/>
      <c r="E196" s="268"/>
      <c r="F196" s="410"/>
      <c r="G196" s="411"/>
      <c r="H196" s="411"/>
      <c r="I196" s="411"/>
      <c r="J196" s="411"/>
      <c r="K196" s="411"/>
      <c r="L196" s="411"/>
      <c r="M196" s="412"/>
      <c r="N196" s="417"/>
      <c r="O196" s="417"/>
      <c r="P196" s="417"/>
      <c r="Q196" s="417"/>
      <c r="R196" s="417"/>
      <c r="S196" s="417"/>
      <c r="T196" s="417"/>
      <c r="U196" s="417"/>
      <c r="V196" s="417"/>
      <c r="W196" s="417"/>
      <c r="X196" s="417"/>
      <c r="Y196" s="417"/>
      <c r="Z196" s="417"/>
      <c r="AA196" s="417"/>
      <c r="AB196" s="417"/>
      <c r="AC196" s="417"/>
      <c r="AD196" s="417"/>
      <c r="AE196" s="417"/>
      <c r="AF196" s="417"/>
      <c r="AG196" s="417"/>
      <c r="AH196" s="417"/>
      <c r="AI196" s="420"/>
      <c r="AJ196" s="420"/>
      <c r="AK196" s="420"/>
      <c r="AL196" s="420"/>
      <c r="AM196" s="420"/>
      <c r="AN196" s="420"/>
      <c r="AO196" s="420"/>
      <c r="AP196" s="315"/>
      <c r="AQ196" s="315"/>
      <c r="AR196" s="315"/>
      <c r="AS196" s="315"/>
      <c r="AT196" s="315"/>
      <c r="AU196" s="315"/>
      <c r="AV196" s="315"/>
      <c r="AW196" s="315"/>
      <c r="AX196" s="315"/>
      <c r="AY196" s="315"/>
      <c r="AZ196" s="323"/>
      <c r="BA196" s="323"/>
      <c r="BB196" s="343"/>
      <c r="BC196" s="44"/>
      <c r="BD196" s="44"/>
      <c r="BE196" s="44"/>
      <c r="BF196" s="44"/>
      <c r="BG196" s="44"/>
      <c r="BH196" s="410"/>
      <c r="BI196" s="411"/>
      <c r="BJ196" s="411"/>
      <c r="BK196" s="411"/>
      <c r="BL196" s="411"/>
      <c r="BM196" s="411"/>
      <c r="BN196" s="411"/>
      <c r="BO196" s="412"/>
    </row>
    <row r="197" spans="2:67" ht="5.25" customHeight="1">
      <c r="B197" s="279"/>
      <c r="C197" s="251"/>
      <c r="D197" s="251"/>
      <c r="E197" s="268"/>
      <c r="F197" s="410"/>
      <c r="G197" s="411"/>
      <c r="H197" s="411"/>
      <c r="I197" s="411"/>
      <c r="J197" s="411"/>
      <c r="K197" s="411"/>
      <c r="L197" s="411"/>
      <c r="M197" s="412"/>
      <c r="N197" s="417"/>
      <c r="O197" s="417"/>
      <c r="P197" s="417"/>
      <c r="Q197" s="417"/>
      <c r="R197" s="417"/>
      <c r="S197" s="417"/>
      <c r="T197" s="417"/>
      <c r="U197" s="417"/>
      <c r="V197" s="417"/>
      <c r="W197" s="417"/>
      <c r="X197" s="417"/>
      <c r="Y197" s="417"/>
      <c r="Z197" s="417"/>
      <c r="AA197" s="417"/>
      <c r="AB197" s="417"/>
      <c r="AC197" s="417"/>
      <c r="AD197" s="417"/>
      <c r="AE197" s="417"/>
      <c r="AF197" s="417"/>
      <c r="AG197" s="417"/>
      <c r="AH197" s="417"/>
      <c r="AI197" s="420"/>
      <c r="AJ197" s="420"/>
      <c r="AK197" s="420"/>
      <c r="AL197" s="420"/>
      <c r="AM197" s="420"/>
      <c r="AN197" s="420"/>
      <c r="AO197" s="420"/>
      <c r="AP197" s="315"/>
      <c r="AQ197" s="315"/>
      <c r="AR197" s="315"/>
      <c r="AS197" s="315"/>
      <c r="AT197" s="315"/>
      <c r="AU197" s="315"/>
      <c r="AV197" s="315"/>
      <c r="AW197" s="315"/>
      <c r="AX197" s="315"/>
      <c r="AY197" s="315"/>
      <c r="AZ197" s="323"/>
      <c r="BA197" s="323"/>
      <c r="BB197" s="343"/>
      <c r="BC197" s="44"/>
      <c r="BD197" s="44"/>
      <c r="BE197" s="44"/>
      <c r="BF197" s="44"/>
      <c r="BG197" s="44"/>
      <c r="BH197" s="410"/>
      <c r="BI197" s="411"/>
      <c r="BJ197" s="411"/>
      <c r="BK197" s="411"/>
      <c r="BL197" s="411"/>
      <c r="BM197" s="411"/>
      <c r="BN197" s="411"/>
      <c r="BO197" s="412"/>
    </row>
    <row r="198" spans="2:67" ht="5.25" customHeight="1">
      <c r="B198" s="279"/>
      <c r="C198" s="251"/>
      <c r="D198" s="251"/>
      <c r="E198" s="268"/>
      <c r="F198" s="410"/>
      <c r="G198" s="411"/>
      <c r="H198" s="411"/>
      <c r="I198" s="411"/>
      <c r="J198" s="411"/>
      <c r="K198" s="411"/>
      <c r="L198" s="411"/>
      <c r="M198" s="412"/>
      <c r="N198" s="417"/>
      <c r="O198" s="417"/>
      <c r="P198" s="417"/>
      <c r="Q198" s="417"/>
      <c r="R198" s="417"/>
      <c r="S198" s="417"/>
      <c r="T198" s="417"/>
      <c r="U198" s="417"/>
      <c r="V198" s="417"/>
      <c r="W198" s="417"/>
      <c r="X198" s="417"/>
      <c r="Y198" s="417"/>
      <c r="Z198" s="417"/>
      <c r="AA198" s="417"/>
      <c r="AB198" s="417"/>
      <c r="AC198" s="417"/>
      <c r="AD198" s="417"/>
      <c r="AE198" s="417"/>
      <c r="AF198" s="417"/>
      <c r="AG198" s="417"/>
      <c r="AH198" s="417"/>
      <c r="AI198" s="420"/>
      <c r="AJ198" s="420"/>
      <c r="AK198" s="420"/>
      <c r="AL198" s="420"/>
      <c r="AM198" s="420"/>
      <c r="AN198" s="420"/>
      <c r="AO198" s="420"/>
      <c r="AP198" s="315"/>
      <c r="AQ198" s="315"/>
      <c r="AR198" s="315"/>
      <c r="AS198" s="315"/>
      <c r="AT198" s="315"/>
      <c r="AU198" s="315"/>
      <c r="AV198" s="315"/>
      <c r="AW198" s="315"/>
      <c r="AX198" s="315"/>
      <c r="AY198" s="315"/>
      <c r="AZ198" s="323"/>
      <c r="BA198" s="323"/>
      <c r="BB198" s="343"/>
      <c r="BC198" s="44"/>
      <c r="BD198" s="44"/>
      <c r="BE198" s="44"/>
      <c r="BF198" s="44"/>
      <c r="BG198" s="44"/>
      <c r="BH198" s="410"/>
      <c r="BI198" s="411"/>
      <c r="BJ198" s="411"/>
      <c r="BK198" s="411"/>
      <c r="BL198" s="411"/>
      <c r="BM198" s="411"/>
      <c r="BN198" s="411"/>
      <c r="BO198" s="412"/>
    </row>
    <row r="199" spans="2:67" ht="5.25" customHeight="1">
      <c r="B199" s="279"/>
      <c r="C199" s="251"/>
      <c r="D199" s="251"/>
      <c r="E199" s="268"/>
      <c r="F199" s="410"/>
      <c r="G199" s="411"/>
      <c r="H199" s="411"/>
      <c r="I199" s="411"/>
      <c r="J199" s="411"/>
      <c r="K199" s="411"/>
      <c r="L199" s="411"/>
      <c r="M199" s="412"/>
      <c r="N199" s="417"/>
      <c r="O199" s="417"/>
      <c r="P199" s="417"/>
      <c r="Q199" s="417"/>
      <c r="R199" s="417"/>
      <c r="S199" s="417"/>
      <c r="T199" s="417"/>
      <c r="U199" s="417"/>
      <c r="V199" s="417"/>
      <c r="W199" s="417"/>
      <c r="X199" s="417"/>
      <c r="Y199" s="417"/>
      <c r="Z199" s="417"/>
      <c r="AA199" s="417"/>
      <c r="AB199" s="417"/>
      <c r="AC199" s="417"/>
      <c r="AD199" s="417"/>
      <c r="AE199" s="417"/>
      <c r="AF199" s="417"/>
      <c r="AG199" s="417"/>
      <c r="AH199" s="417"/>
      <c r="AI199" s="420"/>
      <c r="AJ199" s="420"/>
      <c r="AK199" s="420"/>
      <c r="AL199" s="420"/>
      <c r="AM199" s="420"/>
      <c r="AN199" s="420"/>
      <c r="AO199" s="420"/>
      <c r="AP199" s="315"/>
      <c r="AQ199" s="315"/>
      <c r="AR199" s="315"/>
      <c r="AS199" s="315"/>
      <c r="AT199" s="315"/>
      <c r="AU199" s="315"/>
      <c r="AV199" s="315"/>
      <c r="AW199" s="315"/>
      <c r="AX199" s="315"/>
      <c r="AY199" s="315"/>
      <c r="AZ199" s="323"/>
      <c r="BA199" s="323"/>
      <c r="BB199" s="343"/>
      <c r="BC199" s="44"/>
      <c r="BD199" s="44"/>
      <c r="BE199" s="44"/>
      <c r="BF199" s="44"/>
      <c r="BG199" s="44"/>
      <c r="BH199" s="410"/>
      <c r="BI199" s="411"/>
      <c r="BJ199" s="411"/>
      <c r="BK199" s="411"/>
      <c r="BL199" s="411"/>
      <c r="BM199" s="411"/>
      <c r="BN199" s="411"/>
      <c r="BO199" s="412"/>
    </row>
    <row r="200" spans="2:67" ht="5.25" customHeight="1">
      <c r="B200" s="299"/>
      <c r="C200" s="300"/>
      <c r="D200" s="300"/>
      <c r="E200" s="301"/>
      <c r="F200" s="413"/>
      <c r="G200" s="414"/>
      <c r="H200" s="414"/>
      <c r="I200" s="414"/>
      <c r="J200" s="414"/>
      <c r="K200" s="414"/>
      <c r="L200" s="414"/>
      <c r="M200" s="415"/>
      <c r="N200" s="418"/>
      <c r="O200" s="418"/>
      <c r="P200" s="418"/>
      <c r="Q200" s="418"/>
      <c r="R200" s="418"/>
      <c r="S200" s="418"/>
      <c r="T200" s="418"/>
      <c r="U200" s="418"/>
      <c r="V200" s="418"/>
      <c r="W200" s="418"/>
      <c r="X200" s="418"/>
      <c r="Y200" s="418"/>
      <c r="Z200" s="418"/>
      <c r="AA200" s="418"/>
      <c r="AB200" s="418"/>
      <c r="AC200" s="418"/>
      <c r="AD200" s="418"/>
      <c r="AE200" s="418"/>
      <c r="AF200" s="418"/>
      <c r="AG200" s="418"/>
      <c r="AH200" s="418"/>
      <c r="AI200" s="421"/>
      <c r="AJ200" s="421"/>
      <c r="AK200" s="421"/>
      <c r="AL200" s="421"/>
      <c r="AM200" s="421"/>
      <c r="AN200" s="421"/>
      <c r="AO200" s="421"/>
      <c r="AP200" s="316"/>
      <c r="AQ200" s="316"/>
      <c r="AR200" s="316"/>
      <c r="AS200" s="316"/>
      <c r="AT200" s="316"/>
      <c r="AU200" s="316"/>
      <c r="AV200" s="316"/>
      <c r="AW200" s="316"/>
      <c r="AX200" s="316"/>
      <c r="AY200" s="316"/>
      <c r="AZ200" s="323"/>
      <c r="BA200" s="323"/>
      <c r="BB200" s="343"/>
      <c r="BC200" s="44"/>
      <c r="BD200" s="44"/>
      <c r="BE200" s="44"/>
      <c r="BF200" s="44"/>
      <c r="BG200" s="44"/>
      <c r="BH200" s="413"/>
      <c r="BI200" s="414"/>
      <c r="BJ200" s="414"/>
      <c r="BK200" s="414"/>
      <c r="BL200" s="414"/>
      <c r="BM200" s="414"/>
      <c r="BN200" s="414"/>
      <c r="BO200" s="415"/>
    </row>
    <row r="201" spans="2:67" ht="5.25" customHeight="1" thickBot="1">
      <c r="B201" s="407" t="s">
        <v>48</v>
      </c>
      <c r="C201" s="408"/>
      <c r="D201" s="408"/>
      <c r="E201" s="409"/>
      <c r="F201" s="330" t="str">
        <f>N47</f>
        <v>リベルティ大間々</v>
      </c>
      <c r="G201" s="331"/>
      <c r="H201" s="331"/>
      <c r="I201" s="331"/>
      <c r="J201" s="331"/>
      <c r="K201" s="331"/>
      <c r="L201" s="331"/>
      <c r="M201" s="332"/>
      <c r="N201" s="454"/>
      <c r="O201" s="455"/>
      <c r="P201" s="455"/>
      <c r="Q201" s="455"/>
      <c r="R201" s="455"/>
      <c r="S201" s="455"/>
      <c r="T201" s="456"/>
      <c r="U201" s="350">
        <v>2</v>
      </c>
      <c r="V201" s="463"/>
      <c r="W201" s="463"/>
      <c r="X201" s="468"/>
      <c r="Y201" s="351">
        <v>0</v>
      </c>
      <c r="Z201" s="463"/>
      <c r="AA201" s="475"/>
      <c r="AB201" s="350">
        <v>0</v>
      </c>
      <c r="AC201" s="463"/>
      <c r="AD201" s="463"/>
      <c r="AE201" s="468"/>
      <c r="AF201" s="351">
        <v>4</v>
      </c>
      <c r="AG201" s="463"/>
      <c r="AH201" s="475"/>
      <c r="AI201" s="478"/>
      <c r="AJ201" s="479"/>
      <c r="AK201" s="479"/>
      <c r="AL201" s="484"/>
      <c r="AM201" s="479"/>
      <c r="AN201" s="479"/>
      <c r="AO201" s="489"/>
      <c r="AP201" s="27">
        <v>3</v>
      </c>
      <c r="AQ201" s="28"/>
      <c r="AR201" s="27">
        <v>2</v>
      </c>
      <c r="AS201" s="28"/>
      <c r="AT201" s="27">
        <v>4</v>
      </c>
      <c r="AU201" s="28"/>
      <c r="AV201" s="27">
        <f>AR201-AT201</f>
        <v>-2</v>
      </c>
      <c r="AW201" s="28"/>
      <c r="AX201" s="470">
        <v>2</v>
      </c>
      <c r="AY201" s="471"/>
      <c r="AZ201" s="349">
        <f>COUNTIF(Q201:AE201,"○")</f>
        <v>0</v>
      </c>
      <c r="BA201" s="349">
        <f>COUNTIF(R201:AF201,"△")</f>
        <v>0</v>
      </c>
      <c r="BB201" s="349">
        <f>IF(ISBLANK(AU361),"",AP201*10000+AV201*100+AR201)</f>
      </c>
      <c r="BC201" s="44" t="s">
        <v>143</v>
      </c>
      <c r="BD201" s="44"/>
      <c r="BE201" s="44"/>
      <c r="BF201" s="44"/>
      <c r="BG201" s="44"/>
      <c r="BH201" s="359" t="str">
        <f>F211</f>
        <v>桐生広沢ＦＣ</v>
      </c>
      <c r="BI201" s="360"/>
      <c r="BJ201" s="360"/>
      <c r="BK201" s="360"/>
      <c r="BL201" s="360"/>
      <c r="BM201" s="360"/>
      <c r="BN201" s="360"/>
      <c r="BO201" s="361"/>
    </row>
    <row r="202" spans="2:67" ht="5.25" customHeight="1">
      <c r="B202" s="410"/>
      <c r="C202" s="411"/>
      <c r="D202" s="411"/>
      <c r="E202" s="412"/>
      <c r="F202" s="330"/>
      <c r="G202" s="331"/>
      <c r="H202" s="331"/>
      <c r="I202" s="331"/>
      <c r="J202" s="331"/>
      <c r="K202" s="331"/>
      <c r="L202" s="331"/>
      <c r="M202" s="332"/>
      <c r="N202" s="457"/>
      <c r="O202" s="458"/>
      <c r="P202" s="458"/>
      <c r="Q202" s="458"/>
      <c r="R202" s="458"/>
      <c r="S202" s="458"/>
      <c r="T202" s="459"/>
      <c r="U202" s="464"/>
      <c r="V202" s="465"/>
      <c r="W202" s="465"/>
      <c r="X202" s="469"/>
      <c r="Y202" s="465"/>
      <c r="Z202" s="465"/>
      <c r="AA202" s="476"/>
      <c r="AB202" s="464"/>
      <c r="AC202" s="465"/>
      <c r="AD202" s="465"/>
      <c r="AE202" s="465"/>
      <c r="AF202" s="465"/>
      <c r="AG202" s="465"/>
      <c r="AH202" s="476"/>
      <c r="AI202" s="480"/>
      <c r="AJ202" s="481"/>
      <c r="AK202" s="481"/>
      <c r="AL202" s="485"/>
      <c r="AM202" s="481"/>
      <c r="AN202" s="481"/>
      <c r="AO202" s="490"/>
      <c r="AP202" s="29"/>
      <c r="AQ202" s="30"/>
      <c r="AR202" s="29"/>
      <c r="AS202" s="30"/>
      <c r="AT202" s="29"/>
      <c r="AU202" s="30"/>
      <c r="AV202" s="29"/>
      <c r="AW202" s="30"/>
      <c r="AX202" s="200"/>
      <c r="AY202" s="472"/>
      <c r="AZ202" s="349"/>
      <c r="BA202" s="349"/>
      <c r="BB202" s="349"/>
      <c r="BC202" s="44"/>
      <c r="BD202" s="44"/>
      <c r="BE202" s="44"/>
      <c r="BF202" s="44"/>
      <c r="BG202" s="44"/>
      <c r="BH202" s="359"/>
      <c r="BI202" s="360"/>
      <c r="BJ202" s="360"/>
      <c r="BK202" s="360"/>
      <c r="BL202" s="360"/>
      <c r="BM202" s="360"/>
      <c r="BN202" s="360"/>
      <c r="BO202" s="361"/>
    </row>
    <row r="203" spans="2:67" ht="5.25" customHeight="1" thickBot="1">
      <c r="B203" s="410"/>
      <c r="C203" s="411"/>
      <c r="D203" s="411"/>
      <c r="E203" s="412"/>
      <c r="F203" s="330"/>
      <c r="G203" s="331"/>
      <c r="H203" s="331"/>
      <c r="I203" s="331"/>
      <c r="J203" s="331"/>
      <c r="K203" s="331"/>
      <c r="L203" s="331"/>
      <c r="M203" s="332"/>
      <c r="N203" s="457"/>
      <c r="O203" s="458"/>
      <c r="P203" s="458"/>
      <c r="Q203" s="458"/>
      <c r="R203" s="458"/>
      <c r="S203" s="458"/>
      <c r="T203" s="459"/>
      <c r="U203" s="464"/>
      <c r="V203" s="465"/>
      <c r="W203" s="465"/>
      <c r="X203" s="8"/>
      <c r="Y203" s="465"/>
      <c r="Z203" s="465"/>
      <c r="AA203" s="476"/>
      <c r="AB203" s="464"/>
      <c r="AC203" s="465"/>
      <c r="AD203" s="465"/>
      <c r="AE203" s="8"/>
      <c r="AF203" s="465"/>
      <c r="AG203" s="465"/>
      <c r="AH203" s="476"/>
      <c r="AI203" s="480"/>
      <c r="AJ203" s="481"/>
      <c r="AK203" s="481"/>
      <c r="AL203" s="9"/>
      <c r="AM203" s="481"/>
      <c r="AN203" s="481"/>
      <c r="AO203" s="490"/>
      <c r="AP203" s="29"/>
      <c r="AQ203" s="30"/>
      <c r="AR203" s="29"/>
      <c r="AS203" s="30"/>
      <c r="AT203" s="29"/>
      <c r="AU203" s="30"/>
      <c r="AV203" s="29"/>
      <c r="AW203" s="30"/>
      <c r="AX203" s="200"/>
      <c r="AY203" s="472"/>
      <c r="AZ203" s="349"/>
      <c r="BA203" s="349"/>
      <c r="BB203" s="349"/>
      <c r="BC203" s="44"/>
      <c r="BD203" s="44"/>
      <c r="BE203" s="44"/>
      <c r="BF203" s="44"/>
      <c r="BG203" s="44"/>
      <c r="BH203" s="359"/>
      <c r="BI203" s="360"/>
      <c r="BJ203" s="360"/>
      <c r="BK203" s="360"/>
      <c r="BL203" s="360"/>
      <c r="BM203" s="360"/>
      <c r="BN203" s="360"/>
      <c r="BO203" s="361"/>
    </row>
    <row r="204" spans="2:67" ht="5.25" customHeight="1" thickBot="1">
      <c r="B204" s="410"/>
      <c r="C204" s="411"/>
      <c r="D204" s="411"/>
      <c r="E204" s="412"/>
      <c r="F204" s="330"/>
      <c r="G204" s="331"/>
      <c r="H204" s="331"/>
      <c r="I204" s="331"/>
      <c r="J204" s="331"/>
      <c r="K204" s="331"/>
      <c r="L204" s="331"/>
      <c r="M204" s="332"/>
      <c r="N204" s="457"/>
      <c r="O204" s="458"/>
      <c r="P204" s="458"/>
      <c r="Q204" s="458"/>
      <c r="R204" s="458"/>
      <c r="S204" s="458"/>
      <c r="T204" s="459"/>
      <c r="U204" s="464"/>
      <c r="V204" s="465"/>
      <c r="W204" s="465"/>
      <c r="X204" s="486"/>
      <c r="Y204" s="465"/>
      <c r="Z204" s="465"/>
      <c r="AA204" s="476"/>
      <c r="AB204" s="464"/>
      <c r="AC204" s="465"/>
      <c r="AD204" s="465"/>
      <c r="AE204" s="486"/>
      <c r="AF204" s="465"/>
      <c r="AG204" s="465"/>
      <c r="AH204" s="476"/>
      <c r="AI204" s="480"/>
      <c r="AJ204" s="481"/>
      <c r="AK204" s="481"/>
      <c r="AL204" s="487"/>
      <c r="AM204" s="481"/>
      <c r="AN204" s="481"/>
      <c r="AO204" s="490"/>
      <c r="AP204" s="29"/>
      <c r="AQ204" s="30"/>
      <c r="AR204" s="29"/>
      <c r="AS204" s="30"/>
      <c r="AT204" s="29"/>
      <c r="AU204" s="30"/>
      <c r="AV204" s="29"/>
      <c r="AW204" s="30"/>
      <c r="AX204" s="200"/>
      <c r="AY204" s="472"/>
      <c r="AZ204" s="349"/>
      <c r="BA204" s="349"/>
      <c r="BB204" s="349"/>
      <c r="BC204" s="44"/>
      <c r="BD204" s="44"/>
      <c r="BE204" s="44"/>
      <c r="BF204" s="44"/>
      <c r="BG204" s="44"/>
      <c r="BH204" s="359"/>
      <c r="BI204" s="360"/>
      <c r="BJ204" s="360"/>
      <c r="BK204" s="360"/>
      <c r="BL204" s="360"/>
      <c r="BM204" s="360"/>
      <c r="BN204" s="360"/>
      <c r="BO204" s="361"/>
    </row>
    <row r="205" spans="2:67" ht="5.25" customHeight="1">
      <c r="B205" s="413"/>
      <c r="C205" s="414"/>
      <c r="D205" s="414"/>
      <c r="E205" s="415"/>
      <c r="F205" s="330"/>
      <c r="G205" s="331"/>
      <c r="H205" s="331"/>
      <c r="I205" s="331"/>
      <c r="J205" s="331"/>
      <c r="K205" s="331"/>
      <c r="L205" s="331"/>
      <c r="M205" s="332"/>
      <c r="N205" s="460"/>
      <c r="O205" s="461"/>
      <c r="P205" s="461"/>
      <c r="Q205" s="461"/>
      <c r="R205" s="461"/>
      <c r="S205" s="461"/>
      <c r="T205" s="462"/>
      <c r="U205" s="466"/>
      <c r="V205" s="467"/>
      <c r="W205" s="467"/>
      <c r="X205" s="467"/>
      <c r="Y205" s="467"/>
      <c r="Z205" s="467"/>
      <c r="AA205" s="477"/>
      <c r="AB205" s="466"/>
      <c r="AC205" s="467"/>
      <c r="AD205" s="467"/>
      <c r="AE205" s="467"/>
      <c r="AF205" s="467"/>
      <c r="AG205" s="467"/>
      <c r="AH205" s="477"/>
      <c r="AI205" s="482"/>
      <c r="AJ205" s="483"/>
      <c r="AK205" s="483"/>
      <c r="AL205" s="488"/>
      <c r="AM205" s="483"/>
      <c r="AN205" s="483"/>
      <c r="AO205" s="491"/>
      <c r="AP205" s="31"/>
      <c r="AQ205" s="32"/>
      <c r="AR205" s="31"/>
      <c r="AS205" s="32"/>
      <c r="AT205" s="31"/>
      <c r="AU205" s="32"/>
      <c r="AV205" s="31"/>
      <c r="AW205" s="32"/>
      <c r="AX205" s="473"/>
      <c r="AY205" s="474"/>
      <c r="AZ205" s="349"/>
      <c r="BA205" s="349"/>
      <c r="BB205" s="349"/>
      <c r="BC205" s="44"/>
      <c r="BD205" s="44"/>
      <c r="BE205" s="44"/>
      <c r="BF205" s="44"/>
      <c r="BG205" s="44"/>
      <c r="BH205" s="359"/>
      <c r="BI205" s="360"/>
      <c r="BJ205" s="360"/>
      <c r="BK205" s="360"/>
      <c r="BL205" s="360"/>
      <c r="BM205" s="360"/>
      <c r="BN205" s="360"/>
      <c r="BO205" s="361"/>
    </row>
    <row r="206" spans="2:67" ht="5.25" customHeight="1" thickBot="1">
      <c r="B206" s="407" t="s">
        <v>49</v>
      </c>
      <c r="C206" s="408"/>
      <c r="D206" s="408"/>
      <c r="E206" s="409"/>
      <c r="F206" s="330" t="str">
        <f>AS47</f>
        <v>笠東ＦＣ</v>
      </c>
      <c r="G206" s="331"/>
      <c r="H206" s="331"/>
      <c r="I206" s="331"/>
      <c r="J206" s="331"/>
      <c r="K206" s="331"/>
      <c r="L206" s="331"/>
      <c r="M206" s="332"/>
      <c r="N206" s="350">
        <v>0</v>
      </c>
      <c r="O206" s="463"/>
      <c r="P206" s="463"/>
      <c r="Q206" s="468"/>
      <c r="R206" s="351">
        <v>2</v>
      </c>
      <c r="S206" s="463"/>
      <c r="T206" s="475"/>
      <c r="U206" s="454"/>
      <c r="V206" s="455"/>
      <c r="W206" s="455"/>
      <c r="X206" s="455"/>
      <c r="Y206" s="455"/>
      <c r="Z206" s="455"/>
      <c r="AA206" s="456"/>
      <c r="AB206" s="350">
        <v>0</v>
      </c>
      <c r="AC206" s="463"/>
      <c r="AD206" s="463"/>
      <c r="AE206" s="468"/>
      <c r="AF206" s="351">
        <v>2</v>
      </c>
      <c r="AG206" s="463"/>
      <c r="AH206" s="475"/>
      <c r="AI206" s="478"/>
      <c r="AJ206" s="479"/>
      <c r="AK206" s="479"/>
      <c r="AL206" s="484"/>
      <c r="AM206" s="479"/>
      <c r="AN206" s="479"/>
      <c r="AO206" s="489"/>
      <c r="AP206" s="27">
        <v>0</v>
      </c>
      <c r="AQ206" s="28"/>
      <c r="AR206" s="27">
        <v>0</v>
      </c>
      <c r="AS206" s="28"/>
      <c r="AT206" s="27">
        <v>4</v>
      </c>
      <c r="AU206" s="28"/>
      <c r="AV206" s="27">
        <f>AR206-AT206</f>
        <v>-4</v>
      </c>
      <c r="AW206" s="28"/>
      <c r="AX206" s="470">
        <v>3</v>
      </c>
      <c r="AY206" s="471"/>
      <c r="AZ206" s="349">
        <f>COUNTIF(Q206:AE206,"○")</f>
        <v>0</v>
      </c>
      <c r="BA206" s="349">
        <f>COUNTIF(Q206:AF206,"△")</f>
        <v>0</v>
      </c>
      <c r="BB206" s="349">
        <f>IF(ISBLANK(AY361),"",AP206*10000+AV206*100+AR206)</f>
      </c>
      <c r="BC206" s="44" t="s">
        <v>144</v>
      </c>
      <c r="BD206" s="44"/>
      <c r="BE206" s="44"/>
      <c r="BF206" s="44"/>
      <c r="BG206" s="44"/>
      <c r="BH206" s="367" t="str">
        <f>F201</f>
        <v>リベルティ大間々</v>
      </c>
      <c r="BI206" s="368"/>
      <c r="BJ206" s="368"/>
      <c r="BK206" s="368"/>
      <c r="BL206" s="368"/>
      <c r="BM206" s="368"/>
      <c r="BN206" s="368"/>
      <c r="BO206" s="369"/>
    </row>
    <row r="207" spans="2:67" ht="5.25" customHeight="1">
      <c r="B207" s="410"/>
      <c r="C207" s="411"/>
      <c r="D207" s="411"/>
      <c r="E207" s="412"/>
      <c r="F207" s="330"/>
      <c r="G207" s="331"/>
      <c r="H207" s="331"/>
      <c r="I207" s="331"/>
      <c r="J207" s="331"/>
      <c r="K207" s="331"/>
      <c r="L207" s="331"/>
      <c r="M207" s="332"/>
      <c r="N207" s="464"/>
      <c r="O207" s="465"/>
      <c r="P207" s="465"/>
      <c r="Q207" s="465"/>
      <c r="R207" s="465"/>
      <c r="S207" s="465"/>
      <c r="T207" s="476"/>
      <c r="U207" s="457"/>
      <c r="V207" s="458"/>
      <c r="W207" s="458"/>
      <c r="X207" s="458"/>
      <c r="Y207" s="458"/>
      <c r="Z207" s="458"/>
      <c r="AA207" s="459"/>
      <c r="AB207" s="464"/>
      <c r="AC207" s="465"/>
      <c r="AD207" s="465"/>
      <c r="AE207" s="465"/>
      <c r="AF207" s="465"/>
      <c r="AG207" s="465"/>
      <c r="AH207" s="476"/>
      <c r="AI207" s="480"/>
      <c r="AJ207" s="481"/>
      <c r="AK207" s="481"/>
      <c r="AL207" s="485"/>
      <c r="AM207" s="481"/>
      <c r="AN207" s="481"/>
      <c r="AO207" s="490"/>
      <c r="AP207" s="29"/>
      <c r="AQ207" s="30"/>
      <c r="AR207" s="29"/>
      <c r="AS207" s="30"/>
      <c r="AT207" s="29"/>
      <c r="AU207" s="30"/>
      <c r="AV207" s="29"/>
      <c r="AW207" s="30"/>
      <c r="AX207" s="200"/>
      <c r="AY207" s="472"/>
      <c r="AZ207" s="349"/>
      <c r="BA207" s="349"/>
      <c r="BB207" s="349"/>
      <c r="BC207" s="44"/>
      <c r="BD207" s="44"/>
      <c r="BE207" s="44"/>
      <c r="BF207" s="44"/>
      <c r="BG207" s="44"/>
      <c r="BH207" s="367"/>
      <c r="BI207" s="368"/>
      <c r="BJ207" s="368"/>
      <c r="BK207" s="368"/>
      <c r="BL207" s="368"/>
      <c r="BM207" s="368"/>
      <c r="BN207" s="368"/>
      <c r="BO207" s="369"/>
    </row>
    <row r="208" spans="2:67" ht="5.25" customHeight="1" thickBot="1">
      <c r="B208" s="410"/>
      <c r="C208" s="411"/>
      <c r="D208" s="411"/>
      <c r="E208" s="412"/>
      <c r="F208" s="330"/>
      <c r="G208" s="331"/>
      <c r="H208" s="331"/>
      <c r="I208" s="331"/>
      <c r="J208" s="331"/>
      <c r="K208" s="331"/>
      <c r="L208" s="331"/>
      <c r="M208" s="332"/>
      <c r="N208" s="464"/>
      <c r="O208" s="465"/>
      <c r="P208" s="465"/>
      <c r="Q208" s="8"/>
      <c r="R208" s="465"/>
      <c r="S208" s="465"/>
      <c r="T208" s="476"/>
      <c r="U208" s="457"/>
      <c r="V208" s="458"/>
      <c r="W208" s="458"/>
      <c r="X208" s="458"/>
      <c r="Y208" s="458"/>
      <c r="Z208" s="458"/>
      <c r="AA208" s="459"/>
      <c r="AB208" s="464"/>
      <c r="AC208" s="465"/>
      <c r="AD208" s="465"/>
      <c r="AE208" s="8"/>
      <c r="AF208" s="465"/>
      <c r="AG208" s="465"/>
      <c r="AH208" s="476"/>
      <c r="AI208" s="480"/>
      <c r="AJ208" s="481"/>
      <c r="AK208" s="481"/>
      <c r="AL208" s="9"/>
      <c r="AM208" s="481"/>
      <c r="AN208" s="481"/>
      <c r="AO208" s="490"/>
      <c r="AP208" s="29"/>
      <c r="AQ208" s="30"/>
      <c r="AR208" s="29"/>
      <c r="AS208" s="30"/>
      <c r="AT208" s="29"/>
      <c r="AU208" s="30"/>
      <c r="AV208" s="29"/>
      <c r="AW208" s="30"/>
      <c r="AX208" s="200"/>
      <c r="AY208" s="472"/>
      <c r="AZ208" s="349"/>
      <c r="BA208" s="349"/>
      <c r="BB208" s="349"/>
      <c r="BC208" s="44"/>
      <c r="BD208" s="44"/>
      <c r="BE208" s="44"/>
      <c r="BF208" s="44"/>
      <c r="BG208" s="44"/>
      <c r="BH208" s="367"/>
      <c r="BI208" s="368"/>
      <c r="BJ208" s="368"/>
      <c r="BK208" s="368"/>
      <c r="BL208" s="368"/>
      <c r="BM208" s="368"/>
      <c r="BN208" s="368"/>
      <c r="BO208" s="369"/>
    </row>
    <row r="209" spans="2:67" ht="5.25" customHeight="1" thickBot="1">
      <c r="B209" s="410"/>
      <c r="C209" s="411"/>
      <c r="D209" s="411"/>
      <c r="E209" s="412"/>
      <c r="F209" s="330"/>
      <c r="G209" s="331"/>
      <c r="H209" s="331"/>
      <c r="I209" s="331"/>
      <c r="J209" s="331"/>
      <c r="K209" s="331"/>
      <c r="L209" s="331"/>
      <c r="M209" s="332"/>
      <c r="N209" s="464"/>
      <c r="O209" s="465"/>
      <c r="P209" s="465"/>
      <c r="Q209" s="486"/>
      <c r="R209" s="465"/>
      <c r="S209" s="465"/>
      <c r="T209" s="476"/>
      <c r="U209" s="457"/>
      <c r="V209" s="458"/>
      <c r="W209" s="458"/>
      <c r="X209" s="458"/>
      <c r="Y209" s="458"/>
      <c r="Z209" s="458"/>
      <c r="AA209" s="459"/>
      <c r="AB209" s="464"/>
      <c r="AC209" s="465"/>
      <c r="AD209" s="465"/>
      <c r="AE209" s="486"/>
      <c r="AF209" s="465"/>
      <c r="AG209" s="465"/>
      <c r="AH209" s="476"/>
      <c r="AI209" s="480"/>
      <c r="AJ209" s="481"/>
      <c r="AK209" s="481"/>
      <c r="AL209" s="487"/>
      <c r="AM209" s="481"/>
      <c r="AN209" s="481"/>
      <c r="AO209" s="490"/>
      <c r="AP209" s="29"/>
      <c r="AQ209" s="30"/>
      <c r="AR209" s="29"/>
      <c r="AS209" s="30"/>
      <c r="AT209" s="29"/>
      <c r="AU209" s="30"/>
      <c r="AV209" s="29"/>
      <c r="AW209" s="30"/>
      <c r="AX209" s="200"/>
      <c r="AY209" s="472"/>
      <c r="AZ209" s="349"/>
      <c r="BA209" s="349"/>
      <c r="BB209" s="349"/>
      <c r="BC209" s="44"/>
      <c r="BD209" s="44"/>
      <c r="BE209" s="44"/>
      <c r="BF209" s="44"/>
      <c r="BG209" s="44"/>
      <c r="BH209" s="367"/>
      <c r="BI209" s="368"/>
      <c r="BJ209" s="368"/>
      <c r="BK209" s="368"/>
      <c r="BL209" s="368"/>
      <c r="BM209" s="368"/>
      <c r="BN209" s="368"/>
      <c r="BO209" s="369"/>
    </row>
    <row r="210" spans="2:67" ht="5.25" customHeight="1">
      <c r="B210" s="413"/>
      <c r="C210" s="414"/>
      <c r="D210" s="414"/>
      <c r="E210" s="415"/>
      <c r="F210" s="330"/>
      <c r="G210" s="331"/>
      <c r="H210" s="331"/>
      <c r="I210" s="331"/>
      <c r="J210" s="331"/>
      <c r="K210" s="331"/>
      <c r="L210" s="331"/>
      <c r="M210" s="332"/>
      <c r="N210" s="466"/>
      <c r="O210" s="467"/>
      <c r="P210" s="467"/>
      <c r="Q210" s="467"/>
      <c r="R210" s="467"/>
      <c r="S210" s="467"/>
      <c r="T210" s="477"/>
      <c r="U210" s="460"/>
      <c r="V210" s="461"/>
      <c r="W210" s="461"/>
      <c r="X210" s="461"/>
      <c r="Y210" s="461"/>
      <c r="Z210" s="461"/>
      <c r="AA210" s="462"/>
      <c r="AB210" s="466"/>
      <c r="AC210" s="467"/>
      <c r="AD210" s="467"/>
      <c r="AE210" s="467"/>
      <c r="AF210" s="467"/>
      <c r="AG210" s="467"/>
      <c r="AH210" s="477"/>
      <c r="AI210" s="482"/>
      <c r="AJ210" s="483"/>
      <c r="AK210" s="483"/>
      <c r="AL210" s="488"/>
      <c r="AM210" s="483"/>
      <c r="AN210" s="483"/>
      <c r="AO210" s="491"/>
      <c r="AP210" s="31"/>
      <c r="AQ210" s="32"/>
      <c r="AR210" s="31"/>
      <c r="AS210" s="32"/>
      <c r="AT210" s="31"/>
      <c r="AU210" s="32"/>
      <c r="AV210" s="31"/>
      <c r="AW210" s="32"/>
      <c r="AX210" s="473"/>
      <c r="AY210" s="474"/>
      <c r="AZ210" s="349"/>
      <c r="BA210" s="349"/>
      <c r="BB210" s="349"/>
      <c r="BC210" s="44"/>
      <c r="BD210" s="44"/>
      <c r="BE210" s="44"/>
      <c r="BF210" s="44"/>
      <c r="BG210" s="44"/>
      <c r="BH210" s="367"/>
      <c r="BI210" s="368"/>
      <c r="BJ210" s="368"/>
      <c r="BK210" s="368"/>
      <c r="BL210" s="368"/>
      <c r="BM210" s="368"/>
      <c r="BN210" s="368"/>
      <c r="BO210" s="369"/>
    </row>
    <row r="211" spans="2:67" ht="5.25" customHeight="1" thickBot="1">
      <c r="B211" s="407" t="s">
        <v>50</v>
      </c>
      <c r="C211" s="408"/>
      <c r="D211" s="408"/>
      <c r="E211" s="409"/>
      <c r="F211" s="330" t="str">
        <f>BA107</f>
        <v>桐生広沢ＦＣ</v>
      </c>
      <c r="G211" s="331"/>
      <c r="H211" s="331"/>
      <c r="I211" s="331"/>
      <c r="J211" s="331"/>
      <c r="K211" s="331"/>
      <c r="L211" s="331"/>
      <c r="M211" s="332"/>
      <c r="N211" s="350">
        <v>4</v>
      </c>
      <c r="O211" s="463"/>
      <c r="P211" s="463"/>
      <c r="Q211" s="468"/>
      <c r="R211" s="351">
        <v>0</v>
      </c>
      <c r="S211" s="463"/>
      <c r="T211" s="475"/>
      <c r="U211" s="350">
        <v>2</v>
      </c>
      <c r="V211" s="463"/>
      <c r="W211" s="463"/>
      <c r="X211" s="468"/>
      <c r="Y211" s="351">
        <v>0</v>
      </c>
      <c r="Z211" s="463"/>
      <c r="AA211" s="475"/>
      <c r="AB211" s="454"/>
      <c r="AC211" s="455"/>
      <c r="AD211" s="455"/>
      <c r="AE211" s="455"/>
      <c r="AF211" s="455"/>
      <c r="AG211" s="455"/>
      <c r="AH211" s="456"/>
      <c r="AI211" s="478"/>
      <c r="AJ211" s="479"/>
      <c r="AK211" s="479"/>
      <c r="AL211" s="484"/>
      <c r="AM211" s="479"/>
      <c r="AN211" s="479"/>
      <c r="AO211" s="489"/>
      <c r="AP211" s="27">
        <v>6</v>
      </c>
      <c r="AQ211" s="28"/>
      <c r="AR211" s="27">
        <v>6</v>
      </c>
      <c r="AS211" s="28"/>
      <c r="AT211" s="27">
        <v>0</v>
      </c>
      <c r="AU211" s="28"/>
      <c r="AV211" s="27">
        <f>AR211-AT211</f>
        <v>6</v>
      </c>
      <c r="AW211" s="28"/>
      <c r="AX211" s="470">
        <v>1</v>
      </c>
      <c r="AY211" s="471"/>
      <c r="AZ211" s="492">
        <f>COUNTIF(Q211:AE211,"○")</f>
        <v>0</v>
      </c>
      <c r="BA211" s="349">
        <f>COUNTIF(Q211:AF211,"△")</f>
        <v>0</v>
      </c>
      <c r="BB211" s="493">
        <f>IF(ISBLANK(AY400),"",AP211*10000+AV211*100+AR211)</f>
      </c>
      <c r="BC211" s="44" t="s">
        <v>145</v>
      </c>
      <c r="BD211" s="44"/>
      <c r="BE211" s="44"/>
      <c r="BF211" s="44"/>
      <c r="BG211" s="44"/>
      <c r="BH211" s="371" t="str">
        <f>F206</f>
        <v>笠東ＦＣ</v>
      </c>
      <c r="BI211" s="372"/>
      <c r="BJ211" s="372"/>
      <c r="BK211" s="372"/>
      <c r="BL211" s="372"/>
      <c r="BM211" s="372"/>
      <c r="BN211" s="372"/>
      <c r="BO211" s="373"/>
    </row>
    <row r="212" spans="2:67" ht="5.25" customHeight="1">
      <c r="B212" s="410"/>
      <c r="C212" s="411"/>
      <c r="D212" s="411"/>
      <c r="E212" s="412"/>
      <c r="F212" s="330"/>
      <c r="G212" s="331"/>
      <c r="H212" s="331"/>
      <c r="I212" s="331"/>
      <c r="J212" s="331"/>
      <c r="K212" s="331"/>
      <c r="L212" s="331"/>
      <c r="M212" s="332"/>
      <c r="N212" s="464"/>
      <c r="O212" s="465"/>
      <c r="P212" s="465"/>
      <c r="Q212" s="465"/>
      <c r="R212" s="465"/>
      <c r="S212" s="465"/>
      <c r="T212" s="476"/>
      <c r="U212" s="464"/>
      <c r="V212" s="465"/>
      <c r="W212" s="465"/>
      <c r="X212" s="465"/>
      <c r="Y212" s="465"/>
      <c r="Z212" s="465"/>
      <c r="AA212" s="476"/>
      <c r="AB212" s="457"/>
      <c r="AC212" s="458"/>
      <c r="AD212" s="458"/>
      <c r="AE212" s="458"/>
      <c r="AF212" s="458"/>
      <c r="AG212" s="458"/>
      <c r="AH212" s="459"/>
      <c r="AI212" s="480"/>
      <c r="AJ212" s="481"/>
      <c r="AK212" s="481"/>
      <c r="AL212" s="485"/>
      <c r="AM212" s="481"/>
      <c r="AN212" s="481"/>
      <c r="AO212" s="490"/>
      <c r="AP212" s="29"/>
      <c r="AQ212" s="30"/>
      <c r="AR212" s="29"/>
      <c r="AS212" s="30"/>
      <c r="AT212" s="29"/>
      <c r="AU212" s="30"/>
      <c r="AV212" s="29"/>
      <c r="AW212" s="30"/>
      <c r="AX212" s="200"/>
      <c r="AY212" s="472"/>
      <c r="AZ212" s="492"/>
      <c r="BA212" s="349"/>
      <c r="BB212" s="493"/>
      <c r="BC212" s="44"/>
      <c r="BD212" s="44"/>
      <c r="BE212" s="44"/>
      <c r="BF212" s="44"/>
      <c r="BG212" s="44"/>
      <c r="BH212" s="371"/>
      <c r="BI212" s="372"/>
      <c r="BJ212" s="372"/>
      <c r="BK212" s="372"/>
      <c r="BL212" s="372"/>
      <c r="BM212" s="372"/>
      <c r="BN212" s="372"/>
      <c r="BO212" s="373"/>
    </row>
    <row r="213" spans="2:67" ht="5.25" customHeight="1" thickBot="1">
      <c r="B213" s="410"/>
      <c r="C213" s="411"/>
      <c r="D213" s="411"/>
      <c r="E213" s="412"/>
      <c r="F213" s="330"/>
      <c r="G213" s="331"/>
      <c r="H213" s="331"/>
      <c r="I213" s="331"/>
      <c r="J213" s="331"/>
      <c r="K213" s="331"/>
      <c r="L213" s="331"/>
      <c r="M213" s="332"/>
      <c r="N213" s="464"/>
      <c r="O213" s="465"/>
      <c r="P213" s="465"/>
      <c r="Q213" s="8"/>
      <c r="R213" s="465"/>
      <c r="S213" s="465"/>
      <c r="T213" s="476"/>
      <c r="U213" s="464"/>
      <c r="V213" s="465"/>
      <c r="W213" s="465"/>
      <c r="X213" s="8"/>
      <c r="Y213" s="465"/>
      <c r="Z213" s="465"/>
      <c r="AA213" s="476"/>
      <c r="AB213" s="457"/>
      <c r="AC213" s="458"/>
      <c r="AD213" s="458"/>
      <c r="AE213" s="458"/>
      <c r="AF213" s="458"/>
      <c r="AG213" s="458"/>
      <c r="AH213" s="459"/>
      <c r="AI213" s="480"/>
      <c r="AJ213" s="481"/>
      <c r="AK213" s="481"/>
      <c r="AL213" s="9"/>
      <c r="AM213" s="481"/>
      <c r="AN213" s="481"/>
      <c r="AO213" s="490"/>
      <c r="AP213" s="29"/>
      <c r="AQ213" s="30"/>
      <c r="AR213" s="29"/>
      <c r="AS213" s="30"/>
      <c r="AT213" s="29"/>
      <c r="AU213" s="30"/>
      <c r="AV213" s="29"/>
      <c r="AW213" s="30"/>
      <c r="AX213" s="200"/>
      <c r="AY213" s="472"/>
      <c r="AZ213" s="492"/>
      <c r="BA213" s="349"/>
      <c r="BB213" s="493"/>
      <c r="BC213" s="44"/>
      <c r="BD213" s="44"/>
      <c r="BE213" s="44"/>
      <c r="BF213" s="44"/>
      <c r="BG213" s="44"/>
      <c r="BH213" s="371"/>
      <c r="BI213" s="372"/>
      <c r="BJ213" s="372"/>
      <c r="BK213" s="372"/>
      <c r="BL213" s="372"/>
      <c r="BM213" s="372"/>
      <c r="BN213" s="372"/>
      <c r="BO213" s="373"/>
    </row>
    <row r="214" spans="2:67" ht="5.25" customHeight="1" thickBot="1">
      <c r="B214" s="410"/>
      <c r="C214" s="411"/>
      <c r="D214" s="411"/>
      <c r="E214" s="412"/>
      <c r="F214" s="330"/>
      <c r="G214" s="331"/>
      <c r="H214" s="331"/>
      <c r="I214" s="331"/>
      <c r="J214" s="331"/>
      <c r="K214" s="331"/>
      <c r="L214" s="331"/>
      <c r="M214" s="332"/>
      <c r="N214" s="464"/>
      <c r="O214" s="465"/>
      <c r="P214" s="465"/>
      <c r="Q214" s="486"/>
      <c r="R214" s="465"/>
      <c r="S214" s="465"/>
      <c r="T214" s="476"/>
      <c r="U214" s="464"/>
      <c r="V214" s="465"/>
      <c r="W214" s="465"/>
      <c r="X214" s="486"/>
      <c r="Y214" s="465"/>
      <c r="Z214" s="465"/>
      <c r="AA214" s="476"/>
      <c r="AB214" s="457"/>
      <c r="AC214" s="458"/>
      <c r="AD214" s="458"/>
      <c r="AE214" s="458"/>
      <c r="AF214" s="458"/>
      <c r="AG214" s="458"/>
      <c r="AH214" s="459"/>
      <c r="AI214" s="480"/>
      <c r="AJ214" s="481"/>
      <c r="AK214" s="481"/>
      <c r="AL214" s="487"/>
      <c r="AM214" s="481"/>
      <c r="AN214" s="481"/>
      <c r="AO214" s="490"/>
      <c r="AP214" s="29"/>
      <c r="AQ214" s="30"/>
      <c r="AR214" s="29"/>
      <c r="AS214" s="30"/>
      <c r="AT214" s="29"/>
      <c r="AU214" s="30"/>
      <c r="AV214" s="29"/>
      <c r="AW214" s="30"/>
      <c r="AX214" s="200"/>
      <c r="AY214" s="472"/>
      <c r="AZ214" s="492"/>
      <c r="BA214" s="349"/>
      <c r="BB214" s="493"/>
      <c r="BC214" s="44"/>
      <c r="BD214" s="44"/>
      <c r="BE214" s="44"/>
      <c r="BF214" s="44"/>
      <c r="BG214" s="44"/>
      <c r="BH214" s="371"/>
      <c r="BI214" s="372"/>
      <c r="BJ214" s="372"/>
      <c r="BK214" s="372"/>
      <c r="BL214" s="372"/>
      <c r="BM214" s="372"/>
      <c r="BN214" s="372"/>
      <c r="BO214" s="373"/>
    </row>
    <row r="215" spans="2:67" ht="5.25" customHeight="1">
      <c r="B215" s="413"/>
      <c r="C215" s="414"/>
      <c r="D215" s="414"/>
      <c r="E215" s="415"/>
      <c r="F215" s="330"/>
      <c r="G215" s="331"/>
      <c r="H215" s="331"/>
      <c r="I215" s="331"/>
      <c r="J215" s="331"/>
      <c r="K215" s="331"/>
      <c r="L215" s="331"/>
      <c r="M215" s="332"/>
      <c r="N215" s="466"/>
      <c r="O215" s="467"/>
      <c r="P215" s="467"/>
      <c r="Q215" s="467"/>
      <c r="R215" s="467"/>
      <c r="S215" s="467"/>
      <c r="T215" s="477"/>
      <c r="U215" s="466"/>
      <c r="V215" s="467"/>
      <c r="W215" s="467"/>
      <c r="X215" s="467"/>
      <c r="Y215" s="467"/>
      <c r="Z215" s="467"/>
      <c r="AA215" s="477"/>
      <c r="AB215" s="460"/>
      <c r="AC215" s="461"/>
      <c r="AD215" s="461"/>
      <c r="AE215" s="461"/>
      <c r="AF215" s="461"/>
      <c r="AG215" s="461"/>
      <c r="AH215" s="462"/>
      <c r="AI215" s="482"/>
      <c r="AJ215" s="483"/>
      <c r="AK215" s="483"/>
      <c r="AL215" s="488"/>
      <c r="AM215" s="483"/>
      <c r="AN215" s="483"/>
      <c r="AO215" s="491"/>
      <c r="AP215" s="31"/>
      <c r="AQ215" s="32"/>
      <c r="AR215" s="31"/>
      <c r="AS215" s="32"/>
      <c r="AT215" s="31"/>
      <c r="AU215" s="32"/>
      <c r="AV215" s="31"/>
      <c r="AW215" s="32"/>
      <c r="AX215" s="473"/>
      <c r="AY215" s="474"/>
      <c r="AZ215" s="492"/>
      <c r="BA215" s="349"/>
      <c r="BB215" s="493"/>
      <c r="BC215" s="44"/>
      <c r="BD215" s="44"/>
      <c r="BE215" s="44"/>
      <c r="BF215" s="44"/>
      <c r="BG215" s="44"/>
      <c r="BH215" s="371"/>
      <c r="BI215" s="372"/>
      <c r="BJ215" s="372"/>
      <c r="BK215" s="372"/>
      <c r="BL215" s="372"/>
      <c r="BM215" s="372"/>
      <c r="BN215" s="372"/>
      <c r="BO215" s="373"/>
    </row>
    <row r="216" spans="2:65" ht="5.25" customHeight="1">
      <c r="B216" s="3"/>
      <c r="C216" s="3"/>
      <c r="D216" s="3"/>
      <c r="E216" s="3"/>
      <c r="AZ216" s="6"/>
      <c r="BA216" s="6"/>
      <c r="BB216" s="6"/>
      <c r="BF216" s="7"/>
      <c r="BG216" s="7"/>
      <c r="BH216" s="7"/>
      <c r="BI216" s="7"/>
      <c r="BJ216" s="7"/>
      <c r="BK216" s="7"/>
      <c r="BL216" s="7"/>
      <c r="BM216" s="7"/>
    </row>
    <row r="217" spans="2:65" ht="5.25" customHeight="1">
      <c r="B217" s="3"/>
      <c r="C217" s="3"/>
      <c r="D217" s="3"/>
      <c r="E217" s="3"/>
      <c r="AZ217" s="6"/>
      <c r="BA217" s="6"/>
      <c r="BB217" s="6"/>
      <c r="BF217" s="7"/>
      <c r="BG217" s="7"/>
      <c r="BH217" s="7"/>
      <c r="BI217" s="7"/>
      <c r="BJ217" s="7"/>
      <c r="BK217" s="7"/>
      <c r="BL217" s="7"/>
      <c r="BM217" s="7"/>
    </row>
    <row r="218" spans="2:65" ht="5.25" customHeight="1">
      <c r="B218" s="3"/>
      <c r="C218" s="3"/>
      <c r="D218" s="3"/>
      <c r="E218" s="3"/>
      <c r="AZ218" s="6"/>
      <c r="BA218" s="6"/>
      <c r="BB218" s="6"/>
      <c r="BF218" s="7"/>
      <c r="BG218" s="7"/>
      <c r="BH218" s="7"/>
      <c r="BI218" s="7"/>
      <c r="BJ218" s="7"/>
      <c r="BK218" s="7"/>
      <c r="BL218" s="7"/>
      <c r="BM218" s="7"/>
    </row>
    <row r="219" spans="2:65" ht="5.25" customHeight="1">
      <c r="B219" s="4"/>
      <c r="C219" s="4"/>
      <c r="D219" s="4"/>
      <c r="E219" s="4"/>
      <c r="AZ219" s="6"/>
      <c r="BA219" s="6"/>
      <c r="BB219" s="6"/>
      <c r="BF219" s="7"/>
      <c r="BG219" s="7"/>
      <c r="BH219" s="7"/>
      <c r="BI219" s="7"/>
      <c r="BJ219" s="7"/>
      <c r="BK219" s="7"/>
      <c r="BL219" s="7"/>
      <c r="BM219" s="7"/>
    </row>
    <row r="220" spans="2:65" ht="5.25" customHeight="1">
      <c r="B220" s="296" t="s">
        <v>167</v>
      </c>
      <c r="C220" s="297"/>
      <c r="D220" s="297"/>
      <c r="E220" s="298"/>
      <c r="F220" s="494" t="s">
        <v>47</v>
      </c>
      <c r="G220" s="495"/>
      <c r="H220" s="495"/>
      <c r="I220" s="495"/>
      <c r="J220" s="495"/>
      <c r="K220" s="495"/>
      <c r="L220" s="495"/>
      <c r="M220" s="496"/>
      <c r="N220" s="503" t="str">
        <f>F226</f>
        <v>ＦＣ桐生</v>
      </c>
      <c r="O220" s="503"/>
      <c r="P220" s="503"/>
      <c r="Q220" s="503"/>
      <c r="R220" s="503"/>
      <c r="S220" s="503"/>
      <c r="T220" s="503"/>
      <c r="U220" s="503" t="str">
        <f>F231</f>
        <v>新里中央ＦＣ</v>
      </c>
      <c r="V220" s="503"/>
      <c r="W220" s="503"/>
      <c r="X220" s="503"/>
      <c r="Y220" s="503"/>
      <c r="Z220" s="503"/>
      <c r="AA220" s="503"/>
      <c r="AB220" s="503" t="str">
        <f>F236</f>
        <v>天沼FC</v>
      </c>
      <c r="AC220" s="503"/>
      <c r="AD220" s="503"/>
      <c r="AE220" s="503"/>
      <c r="AF220" s="503"/>
      <c r="AG220" s="503"/>
      <c r="AH220" s="503"/>
      <c r="AI220" s="419"/>
      <c r="AJ220" s="419"/>
      <c r="AK220" s="419"/>
      <c r="AL220" s="419"/>
      <c r="AM220" s="419"/>
      <c r="AN220" s="419"/>
      <c r="AO220" s="419"/>
      <c r="AP220" s="314" t="s">
        <v>0</v>
      </c>
      <c r="AQ220" s="314"/>
      <c r="AR220" s="314" t="s">
        <v>10</v>
      </c>
      <c r="AS220" s="314"/>
      <c r="AT220" s="314" t="s">
        <v>1</v>
      </c>
      <c r="AU220" s="314"/>
      <c r="AV220" s="314" t="s">
        <v>11</v>
      </c>
      <c r="AW220" s="314"/>
      <c r="AX220" s="314" t="s">
        <v>2</v>
      </c>
      <c r="AY220" s="314"/>
      <c r="AZ220" s="323" t="s">
        <v>12</v>
      </c>
      <c r="BA220" s="323" t="s">
        <v>13</v>
      </c>
      <c r="BB220" s="343"/>
      <c r="BC220" s="22"/>
      <c r="BD220" s="22"/>
      <c r="BE220" s="22"/>
      <c r="BF220" s="23"/>
      <c r="BG220" s="23"/>
      <c r="BH220" s="23"/>
      <c r="BI220" s="23"/>
      <c r="BJ220" s="23"/>
      <c r="BK220" s="23"/>
      <c r="BL220" s="23"/>
      <c r="BM220" s="23"/>
    </row>
    <row r="221" spans="2:65" ht="5.25" customHeight="1">
      <c r="B221" s="279"/>
      <c r="C221" s="251"/>
      <c r="D221" s="251"/>
      <c r="E221" s="268"/>
      <c r="F221" s="497"/>
      <c r="G221" s="498"/>
      <c r="H221" s="498"/>
      <c r="I221" s="498"/>
      <c r="J221" s="498"/>
      <c r="K221" s="498"/>
      <c r="L221" s="498"/>
      <c r="M221" s="499"/>
      <c r="N221" s="504"/>
      <c r="O221" s="504"/>
      <c r="P221" s="504"/>
      <c r="Q221" s="504"/>
      <c r="R221" s="504"/>
      <c r="S221" s="504"/>
      <c r="T221" s="504"/>
      <c r="U221" s="504"/>
      <c r="V221" s="504"/>
      <c r="W221" s="504"/>
      <c r="X221" s="504"/>
      <c r="Y221" s="504"/>
      <c r="Z221" s="504"/>
      <c r="AA221" s="504"/>
      <c r="AB221" s="504"/>
      <c r="AC221" s="504"/>
      <c r="AD221" s="504"/>
      <c r="AE221" s="504"/>
      <c r="AF221" s="504"/>
      <c r="AG221" s="504"/>
      <c r="AH221" s="504"/>
      <c r="AI221" s="420"/>
      <c r="AJ221" s="420"/>
      <c r="AK221" s="420"/>
      <c r="AL221" s="420"/>
      <c r="AM221" s="420"/>
      <c r="AN221" s="420"/>
      <c r="AO221" s="420"/>
      <c r="AP221" s="315"/>
      <c r="AQ221" s="315"/>
      <c r="AR221" s="315"/>
      <c r="AS221" s="315"/>
      <c r="AT221" s="315"/>
      <c r="AU221" s="315"/>
      <c r="AV221" s="315"/>
      <c r="AW221" s="315"/>
      <c r="AX221" s="315"/>
      <c r="AY221" s="315"/>
      <c r="AZ221" s="323"/>
      <c r="BA221" s="323"/>
      <c r="BB221" s="343"/>
      <c r="BC221" s="22"/>
      <c r="BD221" s="22"/>
      <c r="BE221" s="22"/>
      <c r="BF221" s="23"/>
      <c r="BG221" s="23"/>
      <c r="BH221" s="23"/>
      <c r="BI221" s="23"/>
      <c r="BJ221" s="23"/>
      <c r="BK221" s="23"/>
      <c r="BL221" s="23"/>
      <c r="BM221" s="23"/>
    </row>
    <row r="222" spans="2:65" ht="5.25" customHeight="1">
      <c r="B222" s="279"/>
      <c r="C222" s="251"/>
      <c r="D222" s="251"/>
      <c r="E222" s="268"/>
      <c r="F222" s="497"/>
      <c r="G222" s="498"/>
      <c r="H222" s="498"/>
      <c r="I222" s="498"/>
      <c r="J222" s="498"/>
      <c r="K222" s="498"/>
      <c r="L222" s="498"/>
      <c r="M222" s="499"/>
      <c r="N222" s="504"/>
      <c r="O222" s="504"/>
      <c r="P222" s="504"/>
      <c r="Q222" s="504"/>
      <c r="R222" s="504"/>
      <c r="S222" s="504"/>
      <c r="T222" s="504"/>
      <c r="U222" s="504"/>
      <c r="V222" s="504"/>
      <c r="W222" s="504"/>
      <c r="X222" s="504"/>
      <c r="Y222" s="504"/>
      <c r="Z222" s="504"/>
      <c r="AA222" s="504"/>
      <c r="AB222" s="504"/>
      <c r="AC222" s="504"/>
      <c r="AD222" s="504"/>
      <c r="AE222" s="504"/>
      <c r="AF222" s="504"/>
      <c r="AG222" s="504"/>
      <c r="AH222" s="504"/>
      <c r="AI222" s="420"/>
      <c r="AJ222" s="420"/>
      <c r="AK222" s="420"/>
      <c r="AL222" s="420"/>
      <c r="AM222" s="420"/>
      <c r="AN222" s="420"/>
      <c r="AO222" s="420"/>
      <c r="AP222" s="315"/>
      <c r="AQ222" s="315"/>
      <c r="AR222" s="315"/>
      <c r="AS222" s="315"/>
      <c r="AT222" s="315"/>
      <c r="AU222" s="315"/>
      <c r="AV222" s="315"/>
      <c r="AW222" s="315"/>
      <c r="AX222" s="315"/>
      <c r="AY222" s="315"/>
      <c r="AZ222" s="323"/>
      <c r="BA222" s="323"/>
      <c r="BB222" s="343"/>
      <c r="BC222" s="22"/>
      <c r="BD222" s="22"/>
      <c r="BE222" s="22"/>
      <c r="BF222" s="23"/>
      <c r="BG222" s="23"/>
      <c r="BH222" s="23"/>
      <c r="BI222" s="23"/>
      <c r="BJ222" s="23"/>
      <c r="BK222" s="23"/>
      <c r="BL222" s="23"/>
      <c r="BM222" s="23"/>
    </row>
    <row r="223" spans="2:65" ht="5.25" customHeight="1">
      <c r="B223" s="279"/>
      <c r="C223" s="251"/>
      <c r="D223" s="251"/>
      <c r="E223" s="268"/>
      <c r="F223" s="497"/>
      <c r="G223" s="498"/>
      <c r="H223" s="498"/>
      <c r="I223" s="498"/>
      <c r="J223" s="498"/>
      <c r="K223" s="498"/>
      <c r="L223" s="498"/>
      <c r="M223" s="499"/>
      <c r="N223" s="504"/>
      <c r="O223" s="504"/>
      <c r="P223" s="504"/>
      <c r="Q223" s="504"/>
      <c r="R223" s="504"/>
      <c r="S223" s="504"/>
      <c r="T223" s="504"/>
      <c r="U223" s="504"/>
      <c r="V223" s="504"/>
      <c r="W223" s="504"/>
      <c r="X223" s="504"/>
      <c r="Y223" s="504"/>
      <c r="Z223" s="504"/>
      <c r="AA223" s="504"/>
      <c r="AB223" s="504"/>
      <c r="AC223" s="504"/>
      <c r="AD223" s="504"/>
      <c r="AE223" s="504"/>
      <c r="AF223" s="504"/>
      <c r="AG223" s="504"/>
      <c r="AH223" s="504"/>
      <c r="AI223" s="420"/>
      <c r="AJ223" s="420"/>
      <c r="AK223" s="420"/>
      <c r="AL223" s="420"/>
      <c r="AM223" s="420"/>
      <c r="AN223" s="420"/>
      <c r="AO223" s="420"/>
      <c r="AP223" s="315"/>
      <c r="AQ223" s="315"/>
      <c r="AR223" s="315"/>
      <c r="AS223" s="315"/>
      <c r="AT223" s="315"/>
      <c r="AU223" s="315"/>
      <c r="AV223" s="315"/>
      <c r="AW223" s="315"/>
      <c r="AX223" s="315"/>
      <c r="AY223" s="315"/>
      <c r="AZ223" s="323"/>
      <c r="BA223" s="323"/>
      <c r="BB223" s="343"/>
      <c r="BC223" s="22"/>
      <c r="BD223" s="22"/>
      <c r="BE223" s="22"/>
      <c r="BF223" s="23"/>
      <c r="BG223" s="23"/>
      <c r="BH223" s="23"/>
      <c r="BI223" s="23"/>
      <c r="BJ223" s="23"/>
      <c r="BK223" s="23"/>
      <c r="BL223" s="23"/>
      <c r="BM223" s="23"/>
    </row>
    <row r="224" spans="2:65" ht="5.25" customHeight="1">
      <c r="B224" s="279"/>
      <c r="C224" s="251"/>
      <c r="D224" s="251"/>
      <c r="E224" s="268"/>
      <c r="F224" s="497"/>
      <c r="G224" s="498"/>
      <c r="H224" s="498"/>
      <c r="I224" s="498"/>
      <c r="J224" s="498"/>
      <c r="K224" s="498"/>
      <c r="L224" s="498"/>
      <c r="M224" s="499"/>
      <c r="N224" s="504"/>
      <c r="O224" s="504"/>
      <c r="P224" s="504"/>
      <c r="Q224" s="504"/>
      <c r="R224" s="504"/>
      <c r="S224" s="504"/>
      <c r="T224" s="504"/>
      <c r="U224" s="504"/>
      <c r="V224" s="504"/>
      <c r="W224" s="504"/>
      <c r="X224" s="504"/>
      <c r="Y224" s="504"/>
      <c r="Z224" s="504"/>
      <c r="AA224" s="504"/>
      <c r="AB224" s="504"/>
      <c r="AC224" s="504"/>
      <c r="AD224" s="504"/>
      <c r="AE224" s="504"/>
      <c r="AF224" s="504"/>
      <c r="AG224" s="504"/>
      <c r="AH224" s="504"/>
      <c r="AI224" s="420"/>
      <c r="AJ224" s="420"/>
      <c r="AK224" s="420"/>
      <c r="AL224" s="420"/>
      <c r="AM224" s="420"/>
      <c r="AN224" s="420"/>
      <c r="AO224" s="420"/>
      <c r="AP224" s="315"/>
      <c r="AQ224" s="315"/>
      <c r="AR224" s="315"/>
      <c r="AS224" s="315"/>
      <c r="AT224" s="315"/>
      <c r="AU224" s="315"/>
      <c r="AV224" s="315"/>
      <c r="AW224" s="315"/>
      <c r="AX224" s="315"/>
      <c r="AY224" s="315"/>
      <c r="AZ224" s="323"/>
      <c r="BA224" s="323"/>
      <c r="BB224" s="343"/>
      <c r="BC224" s="22"/>
      <c r="BD224" s="22"/>
      <c r="BE224" s="22"/>
      <c r="BF224" s="23"/>
      <c r="BG224" s="23"/>
      <c r="BH224" s="23"/>
      <c r="BI224" s="23"/>
      <c r="BJ224" s="23"/>
      <c r="BK224" s="23"/>
      <c r="BL224" s="23"/>
      <c r="BM224" s="23"/>
    </row>
    <row r="225" spans="2:65" ht="5.25" customHeight="1">
      <c r="B225" s="299"/>
      <c r="C225" s="300"/>
      <c r="D225" s="300"/>
      <c r="E225" s="301"/>
      <c r="F225" s="500"/>
      <c r="G225" s="501"/>
      <c r="H225" s="501"/>
      <c r="I225" s="501"/>
      <c r="J225" s="501"/>
      <c r="K225" s="501"/>
      <c r="L225" s="501"/>
      <c r="M225" s="502"/>
      <c r="N225" s="505"/>
      <c r="O225" s="505"/>
      <c r="P225" s="505"/>
      <c r="Q225" s="505"/>
      <c r="R225" s="505"/>
      <c r="S225" s="505"/>
      <c r="T225" s="505"/>
      <c r="U225" s="505"/>
      <c r="V225" s="505"/>
      <c r="W225" s="505"/>
      <c r="X225" s="505"/>
      <c r="Y225" s="505"/>
      <c r="Z225" s="505"/>
      <c r="AA225" s="505"/>
      <c r="AB225" s="505"/>
      <c r="AC225" s="505"/>
      <c r="AD225" s="505"/>
      <c r="AE225" s="505"/>
      <c r="AF225" s="505"/>
      <c r="AG225" s="505"/>
      <c r="AH225" s="505"/>
      <c r="AI225" s="421"/>
      <c r="AJ225" s="421"/>
      <c r="AK225" s="421"/>
      <c r="AL225" s="421"/>
      <c r="AM225" s="421"/>
      <c r="AN225" s="421"/>
      <c r="AO225" s="421"/>
      <c r="AP225" s="316"/>
      <c r="AQ225" s="316"/>
      <c r="AR225" s="316"/>
      <c r="AS225" s="316"/>
      <c r="AT225" s="316"/>
      <c r="AU225" s="316"/>
      <c r="AV225" s="316"/>
      <c r="AW225" s="316"/>
      <c r="AX225" s="316"/>
      <c r="AY225" s="316"/>
      <c r="AZ225" s="323"/>
      <c r="BA225" s="323"/>
      <c r="BB225" s="343"/>
      <c r="BC225" s="22"/>
      <c r="BD225" s="22"/>
      <c r="BE225" s="22"/>
      <c r="BF225" s="23"/>
      <c r="BG225" s="23"/>
      <c r="BH225" s="23"/>
      <c r="BI225" s="23"/>
      <c r="BJ225" s="23"/>
      <c r="BK225" s="23"/>
      <c r="BL225" s="23"/>
      <c r="BM225" s="23"/>
    </row>
    <row r="226" spans="2:65" ht="5.25" customHeight="1" thickBot="1">
      <c r="B226" s="507" t="s">
        <v>51</v>
      </c>
      <c r="C226" s="508"/>
      <c r="D226" s="508"/>
      <c r="E226" s="509"/>
      <c r="F226" s="330" t="str">
        <f>O69</f>
        <v>ＦＣ桐生</v>
      </c>
      <c r="G226" s="331"/>
      <c r="H226" s="331"/>
      <c r="I226" s="331"/>
      <c r="J226" s="331"/>
      <c r="K226" s="331"/>
      <c r="L226" s="331"/>
      <c r="M226" s="332"/>
      <c r="N226" s="333"/>
      <c r="O226" s="334"/>
      <c r="P226" s="334"/>
      <c r="Q226" s="334"/>
      <c r="R226" s="334"/>
      <c r="S226" s="334"/>
      <c r="T226" s="335"/>
      <c r="U226" s="339">
        <v>6</v>
      </c>
      <c r="V226" s="339"/>
      <c r="W226" s="340"/>
      <c r="X226" s="341"/>
      <c r="Y226" s="347">
        <v>0</v>
      </c>
      <c r="Z226" s="339"/>
      <c r="AA226" s="339"/>
      <c r="AB226" s="350">
        <v>3</v>
      </c>
      <c r="AC226" s="351"/>
      <c r="AD226" s="351"/>
      <c r="AE226" s="341"/>
      <c r="AF226" s="351">
        <v>6</v>
      </c>
      <c r="AG226" s="351"/>
      <c r="AH226" s="356"/>
      <c r="AI226" s="478"/>
      <c r="AJ226" s="479"/>
      <c r="AK226" s="479"/>
      <c r="AL226" s="484"/>
      <c r="AM226" s="479"/>
      <c r="AN226" s="479"/>
      <c r="AO226" s="489"/>
      <c r="AP226" s="364">
        <v>3</v>
      </c>
      <c r="AQ226" s="364"/>
      <c r="AR226" s="364">
        <v>9</v>
      </c>
      <c r="AS226" s="364"/>
      <c r="AT226" s="364">
        <v>6</v>
      </c>
      <c r="AU226" s="364"/>
      <c r="AV226" s="27">
        <f>AR226-AT226</f>
        <v>3</v>
      </c>
      <c r="AW226" s="28"/>
      <c r="AX226" s="506">
        <v>2</v>
      </c>
      <c r="AY226" s="506"/>
      <c r="AZ226" s="349">
        <f>COUNTIF(Q226:AL226,"○")</f>
        <v>0</v>
      </c>
      <c r="BA226" s="349">
        <f>COUNTIF(R226:AL226,"△")</f>
        <v>0</v>
      </c>
      <c r="BB226" s="349">
        <f>IF(ISBLANK(R367),"",AP226*10000+AV226*100+AR226)</f>
      </c>
      <c r="BC226" s="22"/>
      <c r="BD226" s="22"/>
      <c r="BE226" s="22"/>
      <c r="BF226" s="24"/>
      <c r="BG226" s="24"/>
      <c r="BH226" s="24"/>
      <c r="BI226" s="24"/>
      <c r="BJ226" s="24"/>
      <c r="BK226" s="24"/>
      <c r="BL226" s="24"/>
      <c r="BM226" s="24"/>
    </row>
    <row r="227" spans="2:65" ht="5.25" customHeight="1">
      <c r="B227" s="510"/>
      <c r="C227" s="511"/>
      <c r="D227" s="511"/>
      <c r="E227" s="512"/>
      <c r="F227" s="330"/>
      <c r="G227" s="331"/>
      <c r="H227" s="331"/>
      <c r="I227" s="331"/>
      <c r="J227" s="331"/>
      <c r="K227" s="331"/>
      <c r="L227" s="331"/>
      <c r="M227" s="332"/>
      <c r="N227" s="333"/>
      <c r="O227" s="334"/>
      <c r="P227" s="334"/>
      <c r="Q227" s="334"/>
      <c r="R227" s="334"/>
      <c r="S227" s="334"/>
      <c r="T227" s="335"/>
      <c r="U227" s="339"/>
      <c r="V227" s="339"/>
      <c r="W227" s="340"/>
      <c r="X227" s="342"/>
      <c r="Y227" s="347"/>
      <c r="Z227" s="339"/>
      <c r="AA227" s="339"/>
      <c r="AB227" s="352"/>
      <c r="AC227" s="353"/>
      <c r="AD227" s="353"/>
      <c r="AE227" s="342"/>
      <c r="AF227" s="353"/>
      <c r="AG227" s="353"/>
      <c r="AH227" s="357"/>
      <c r="AI227" s="480"/>
      <c r="AJ227" s="481"/>
      <c r="AK227" s="481"/>
      <c r="AL227" s="485"/>
      <c r="AM227" s="481"/>
      <c r="AN227" s="481"/>
      <c r="AO227" s="490"/>
      <c r="AP227" s="364"/>
      <c r="AQ227" s="364"/>
      <c r="AR227" s="364"/>
      <c r="AS227" s="364"/>
      <c r="AT227" s="364"/>
      <c r="AU227" s="364"/>
      <c r="AV227" s="29"/>
      <c r="AW227" s="30"/>
      <c r="AX227" s="506"/>
      <c r="AY227" s="506"/>
      <c r="AZ227" s="349"/>
      <c r="BA227" s="349"/>
      <c r="BB227" s="349"/>
      <c r="BC227" s="22"/>
      <c r="BD227" s="22"/>
      <c r="BE227" s="22"/>
      <c r="BF227" s="24"/>
      <c r="BG227" s="24"/>
      <c r="BH227" s="24"/>
      <c r="BI227" s="24"/>
      <c r="BJ227" s="24"/>
      <c r="BK227" s="24"/>
      <c r="BL227" s="24"/>
      <c r="BM227" s="24"/>
    </row>
    <row r="228" spans="2:65" ht="5.25" customHeight="1" thickBot="1">
      <c r="B228" s="510"/>
      <c r="C228" s="511"/>
      <c r="D228" s="511"/>
      <c r="E228" s="512"/>
      <c r="F228" s="330"/>
      <c r="G228" s="331"/>
      <c r="H228" s="331"/>
      <c r="I228" s="331"/>
      <c r="J228" s="331"/>
      <c r="K228" s="331"/>
      <c r="L228" s="331"/>
      <c r="M228" s="332"/>
      <c r="N228" s="333"/>
      <c r="O228" s="334"/>
      <c r="P228" s="334"/>
      <c r="Q228" s="334"/>
      <c r="R228" s="334"/>
      <c r="S228" s="334"/>
      <c r="T228" s="335"/>
      <c r="U228" s="339"/>
      <c r="V228" s="339"/>
      <c r="W228" s="340"/>
      <c r="X228" s="8"/>
      <c r="Y228" s="347"/>
      <c r="Z228" s="339"/>
      <c r="AA228" s="339"/>
      <c r="AB228" s="352"/>
      <c r="AC228" s="353"/>
      <c r="AD228" s="353"/>
      <c r="AE228" s="8"/>
      <c r="AF228" s="353"/>
      <c r="AG228" s="353"/>
      <c r="AH228" s="357"/>
      <c r="AI228" s="480"/>
      <c r="AJ228" s="481"/>
      <c r="AK228" s="481"/>
      <c r="AL228" s="9"/>
      <c r="AM228" s="481"/>
      <c r="AN228" s="481"/>
      <c r="AO228" s="490"/>
      <c r="AP228" s="364"/>
      <c r="AQ228" s="364"/>
      <c r="AR228" s="364"/>
      <c r="AS228" s="364"/>
      <c r="AT228" s="364"/>
      <c r="AU228" s="364"/>
      <c r="AV228" s="29"/>
      <c r="AW228" s="30"/>
      <c r="AX228" s="506"/>
      <c r="AY228" s="506"/>
      <c r="AZ228" s="349"/>
      <c r="BA228" s="349"/>
      <c r="BB228" s="349"/>
      <c r="BC228" s="22"/>
      <c r="BD228" s="22"/>
      <c r="BE228" s="22"/>
      <c r="BF228" s="24"/>
      <c r="BG228" s="24"/>
      <c r="BH228" s="24"/>
      <c r="BI228" s="24"/>
      <c r="BJ228" s="24"/>
      <c r="BK228" s="24"/>
      <c r="BL228" s="24"/>
      <c r="BM228" s="24"/>
    </row>
    <row r="229" spans="2:65" ht="5.25" customHeight="1" thickBot="1">
      <c r="B229" s="510"/>
      <c r="C229" s="511"/>
      <c r="D229" s="511"/>
      <c r="E229" s="512"/>
      <c r="F229" s="330"/>
      <c r="G229" s="331"/>
      <c r="H229" s="331"/>
      <c r="I229" s="331"/>
      <c r="J229" s="331"/>
      <c r="K229" s="331"/>
      <c r="L229" s="331"/>
      <c r="M229" s="332"/>
      <c r="N229" s="333"/>
      <c r="O229" s="334"/>
      <c r="P229" s="334"/>
      <c r="Q229" s="334"/>
      <c r="R229" s="334"/>
      <c r="S229" s="334"/>
      <c r="T229" s="335"/>
      <c r="U229" s="339"/>
      <c r="V229" s="339"/>
      <c r="W229" s="340"/>
      <c r="X229" s="362"/>
      <c r="Y229" s="347"/>
      <c r="Z229" s="339"/>
      <c r="AA229" s="339"/>
      <c r="AB229" s="352"/>
      <c r="AC229" s="353"/>
      <c r="AD229" s="353"/>
      <c r="AE229" s="362"/>
      <c r="AF229" s="353"/>
      <c r="AG229" s="353"/>
      <c r="AH229" s="357"/>
      <c r="AI229" s="480"/>
      <c r="AJ229" s="481"/>
      <c r="AK229" s="481"/>
      <c r="AL229" s="487"/>
      <c r="AM229" s="481"/>
      <c r="AN229" s="481"/>
      <c r="AO229" s="490"/>
      <c r="AP229" s="364"/>
      <c r="AQ229" s="364"/>
      <c r="AR229" s="364"/>
      <c r="AS229" s="364"/>
      <c r="AT229" s="364"/>
      <c r="AU229" s="364"/>
      <c r="AV229" s="29"/>
      <c r="AW229" s="30"/>
      <c r="AX229" s="506"/>
      <c r="AY229" s="506"/>
      <c r="AZ229" s="349"/>
      <c r="BA229" s="349"/>
      <c r="BB229" s="349"/>
      <c r="BC229" s="22"/>
      <c r="BD229" s="22"/>
      <c r="BE229" s="22"/>
      <c r="BF229" s="24"/>
      <c r="BG229" s="24"/>
      <c r="BH229" s="24"/>
      <c r="BI229" s="24"/>
      <c r="BJ229" s="24"/>
      <c r="BK229" s="24"/>
      <c r="BL229" s="24"/>
      <c r="BM229" s="24"/>
    </row>
    <row r="230" spans="2:65" ht="5.25" customHeight="1">
      <c r="B230" s="513"/>
      <c r="C230" s="514"/>
      <c r="D230" s="514"/>
      <c r="E230" s="515"/>
      <c r="F230" s="330"/>
      <c r="G230" s="331"/>
      <c r="H230" s="331"/>
      <c r="I230" s="331"/>
      <c r="J230" s="331"/>
      <c r="K230" s="331"/>
      <c r="L230" s="331"/>
      <c r="M230" s="332"/>
      <c r="N230" s="336"/>
      <c r="O230" s="337"/>
      <c r="P230" s="337"/>
      <c r="Q230" s="337"/>
      <c r="R230" s="337"/>
      <c r="S230" s="337"/>
      <c r="T230" s="338"/>
      <c r="U230" s="339"/>
      <c r="V230" s="339"/>
      <c r="W230" s="340"/>
      <c r="X230" s="363"/>
      <c r="Y230" s="347"/>
      <c r="Z230" s="339"/>
      <c r="AA230" s="339"/>
      <c r="AB230" s="354"/>
      <c r="AC230" s="355"/>
      <c r="AD230" s="355"/>
      <c r="AE230" s="363"/>
      <c r="AF230" s="355"/>
      <c r="AG230" s="355"/>
      <c r="AH230" s="358"/>
      <c r="AI230" s="482"/>
      <c r="AJ230" s="483"/>
      <c r="AK230" s="483"/>
      <c r="AL230" s="488"/>
      <c r="AM230" s="483"/>
      <c r="AN230" s="483"/>
      <c r="AO230" s="491"/>
      <c r="AP230" s="364"/>
      <c r="AQ230" s="364"/>
      <c r="AR230" s="364"/>
      <c r="AS230" s="364"/>
      <c r="AT230" s="364"/>
      <c r="AU230" s="364"/>
      <c r="AV230" s="31"/>
      <c r="AW230" s="32"/>
      <c r="AX230" s="506"/>
      <c r="AY230" s="506"/>
      <c r="AZ230" s="349"/>
      <c r="BA230" s="349"/>
      <c r="BB230" s="349"/>
      <c r="BC230" s="22"/>
      <c r="BD230" s="22"/>
      <c r="BE230" s="22"/>
      <c r="BF230" s="24"/>
      <c r="BG230" s="24"/>
      <c r="BH230" s="24"/>
      <c r="BI230" s="24"/>
      <c r="BJ230" s="24"/>
      <c r="BK230" s="24"/>
      <c r="BL230" s="24"/>
      <c r="BM230" s="24"/>
    </row>
    <row r="231" spans="2:65" ht="5.25" customHeight="1" thickBot="1">
      <c r="B231" s="507" t="s">
        <v>52</v>
      </c>
      <c r="C231" s="508"/>
      <c r="D231" s="508"/>
      <c r="E231" s="509"/>
      <c r="F231" s="330" t="str">
        <f>AT69</f>
        <v>新里中央ＦＣ</v>
      </c>
      <c r="G231" s="331"/>
      <c r="H231" s="331"/>
      <c r="I231" s="331"/>
      <c r="J231" s="331"/>
      <c r="K231" s="331"/>
      <c r="L231" s="331"/>
      <c r="M231" s="332"/>
      <c r="N231" s="339">
        <v>0</v>
      </c>
      <c r="O231" s="339"/>
      <c r="P231" s="340"/>
      <c r="Q231" s="341"/>
      <c r="R231" s="347">
        <v>6</v>
      </c>
      <c r="S231" s="339"/>
      <c r="T231" s="339"/>
      <c r="U231" s="333"/>
      <c r="V231" s="334"/>
      <c r="W231" s="334"/>
      <c r="X231" s="334"/>
      <c r="Y231" s="334"/>
      <c r="Z231" s="334"/>
      <c r="AA231" s="335"/>
      <c r="AB231" s="339">
        <v>0</v>
      </c>
      <c r="AC231" s="339"/>
      <c r="AD231" s="340"/>
      <c r="AE231" s="341"/>
      <c r="AF231" s="347">
        <v>6</v>
      </c>
      <c r="AG231" s="339"/>
      <c r="AH231" s="339"/>
      <c r="AI231" s="478"/>
      <c r="AJ231" s="479"/>
      <c r="AK231" s="479"/>
      <c r="AL231" s="484"/>
      <c r="AM231" s="479"/>
      <c r="AN231" s="479"/>
      <c r="AO231" s="489"/>
      <c r="AP231" s="364">
        <v>0</v>
      </c>
      <c r="AQ231" s="364"/>
      <c r="AR231" s="364">
        <v>0</v>
      </c>
      <c r="AS231" s="364"/>
      <c r="AT231" s="364">
        <v>12</v>
      </c>
      <c r="AU231" s="364"/>
      <c r="AV231" s="27">
        <f>AR231-AT231</f>
        <v>-12</v>
      </c>
      <c r="AW231" s="28"/>
      <c r="AX231" s="506">
        <v>3</v>
      </c>
      <c r="AY231" s="506"/>
      <c r="AZ231" s="349">
        <f>COUNTIF(Q231:AL231,"○")</f>
        <v>0</v>
      </c>
      <c r="BA231" s="349">
        <f>COUNTIF(R231:AL231,"△")</f>
        <v>0</v>
      </c>
      <c r="BB231" s="349">
        <f>IF(ISBLANK(V367),"",AP231*10000+AV231*100+AR231)</f>
      </c>
      <c r="BC231" s="22"/>
      <c r="BD231" s="22"/>
      <c r="BE231" s="22"/>
      <c r="BF231" s="25"/>
      <c r="BG231" s="25"/>
      <c r="BH231" s="25"/>
      <c r="BI231" s="25"/>
      <c r="BJ231" s="25"/>
      <c r="BK231" s="25"/>
      <c r="BL231" s="25"/>
      <c r="BM231" s="25"/>
    </row>
    <row r="232" spans="2:65" ht="5.25" customHeight="1">
      <c r="B232" s="510"/>
      <c r="C232" s="511"/>
      <c r="D232" s="511"/>
      <c r="E232" s="512"/>
      <c r="F232" s="330"/>
      <c r="G232" s="331"/>
      <c r="H232" s="331"/>
      <c r="I232" s="331"/>
      <c r="J232" s="331"/>
      <c r="K232" s="331"/>
      <c r="L232" s="331"/>
      <c r="M232" s="332"/>
      <c r="N232" s="339"/>
      <c r="O232" s="339"/>
      <c r="P232" s="340"/>
      <c r="Q232" s="342"/>
      <c r="R232" s="347"/>
      <c r="S232" s="339"/>
      <c r="T232" s="339"/>
      <c r="U232" s="333"/>
      <c r="V232" s="334"/>
      <c r="W232" s="334"/>
      <c r="X232" s="334"/>
      <c r="Y232" s="334"/>
      <c r="Z232" s="334"/>
      <c r="AA232" s="335"/>
      <c r="AB232" s="339"/>
      <c r="AC232" s="339"/>
      <c r="AD232" s="340"/>
      <c r="AE232" s="342"/>
      <c r="AF232" s="347"/>
      <c r="AG232" s="339"/>
      <c r="AH232" s="339"/>
      <c r="AI232" s="480"/>
      <c r="AJ232" s="481"/>
      <c r="AK232" s="481"/>
      <c r="AL232" s="485"/>
      <c r="AM232" s="481"/>
      <c r="AN232" s="481"/>
      <c r="AO232" s="490"/>
      <c r="AP232" s="364"/>
      <c r="AQ232" s="364"/>
      <c r="AR232" s="364"/>
      <c r="AS232" s="364"/>
      <c r="AT232" s="364"/>
      <c r="AU232" s="364"/>
      <c r="AV232" s="29"/>
      <c r="AW232" s="30"/>
      <c r="AX232" s="506"/>
      <c r="AY232" s="506"/>
      <c r="AZ232" s="349"/>
      <c r="BA232" s="349"/>
      <c r="BB232" s="349"/>
      <c r="BC232" s="22"/>
      <c r="BD232" s="22"/>
      <c r="BE232" s="22"/>
      <c r="BF232" s="25"/>
      <c r="BG232" s="25"/>
      <c r="BH232" s="25"/>
      <c r="BI232" s="25"/>
      <c r="BJ232" s="25"/>
      <c r="BK232" s="25"/>
      <c r="BL232" s="25"/>
      <c r="BM232" s="25"/>
    </row>
    <row r="233" spans="2:65" ht="5.25" customHeight="1" thickBot="1">
      <c r="B233" s="510"/>
      <c r="C233" s="511"/>
      <c r="D233" s="511"/>
      <c r="E233" s="512"/>
      <c r="F233" s="330"/>
      <c r="G233" s="331"/>
      <c r="H233" s="331"/>
      <c r="I233" s="331"/>
      <c r="J233" s="331"/>
      <c r="K233" s="331"/>
      <c r="L233" s="331"/>
      <c r="M233" s="332"/>
      <c r="N233" s="339"/>
      <c r="O233" s="339"/>
      <c r="P233" s="340"/>
      <c r="Q233" s="8"/>
      <c r="R233" s="347"/>
      <c r="S233" s="339"/>
      <c r="T233" s="339"/>
      <c r="U233" s="333"/>
      <c r="V233" s="334"/>
      <c r="W233" s="334"/>
      <c r="X233" s="334"/>
      <c r="Y233" s="334"/>
      <c r="Z233" s="334"/>
      <c r="AA233" s="335"/>
      <c r="AB233" s="339"/>
      <c r="AC233" s="339"/>
      <c r="AD233" s="340"/>
      <c r="AE233" s="8"/>
      <c r="AF233" s="347"/>
      <c r="AG233" s="339"/>
      <c r="AH233" s="339"/>
      <c r="AI233" s="480"/>
      <c r="AJ233" s="481"/>
      <c r="AK233" s="481"/>
      <c r="AL233" s="9"/>
      <c r="AM233" s="481"/>
      <c r="AN233" s="481"/>
      <c r="AO233" s="490"/>
      <c r="AP233" s="364"/>
      <c r="AQ233" s="364"/>
      <c r="AR233" s="364"/>
      <c r="AS233" s="364"/>
      <c r="AT233" s="364"/>
      <c r="AU233" s="364"/>
      <c r="AV233" s="29"/>
      <c r="AW233" s="30"/>
      <c r="AX233" s="506"/>
      <c r="AY233" s="506"/>
      <c r="AZ233" s="349"/>
      <c r="BA233" s="349"/>
      <c r="BB233" s="349"/>
      <c r="BC233" s="22"/>
      <c r="BD233" s="22"/>
      <c r="BE233" s="22"/>
      <c r="BF233" s="25"/>
      <c r="BG233" s="25"/>
      <c r="BH233" s="25"/>
      <c r="BI233" s="25"/>
      <c r="BJ233" s="25"/>
      <c r="BK233" s="25"/>
      <c r="BL233" s="25"/>
      <c r="BM233" s="25"/>
    </row>
    <row r="234" spans="2:65" ht="5.25" customHeight="1" thickBot="1">
      <c r="B234" s="510"/>
      <c r="C234" s="511"/>
      <c r="D234" s="511"/>
      <c r="E234" s="512"/>
      <c r="F234" s="330"/>
      <c r="G234" s="331"/>
      <c r="H234" s="331"/>
      <c r="I234" s="331"/>
      <c r="J234" s="331"/>
      <c r="K234" s="331"/>
      <c r="L234" s="331"/>
      <c r="M234" s="332"/>
      <c r="N234" s="339"/>
      <c r="O234" s="339"/>
      <c r="P234" s="340"/>
      <c r="Q234" s="362"/>
      <c r="R234" s="347"/>
      <c r="S234" s="339"/>
      <c r="T234" s="339"/>
      <c r="U234" s="333"/>
      <c r="V234" s="334"/>
      <c r="W234" s="334"/>
      <c r="X234" s="334"/>
      <c r="Y234" s="334"/>
      <c r="Z234" s="334"/>
      <c r="AA234" s="335"/>
      <c r="AB234" s="339"/>
      <c r="AC234" s="339"/>
      <c r="AD234" s="340"/>
      <c r="AE234" s="362"/>
      <c r="AF234" s="347"/>
      <c r="AG234" s="339"/>
      <c r="AH234" s="339"/>
      <c r="AI234" s="480"/>
      <c r="AJ234" s="481"/>
      <c r="AK234" s="481"/>
      <c r="AL234" s="487"/>
      <c r="AM234" s="481"/>
      <c r="AN234" s="481"/>
      <c r="AO234" s="490"/>
      <c r="AP234" s="364"/>
      <c r="AQ234" s="364"/>
      <c r="AR234" s="364"/>
      <c r="AS234" s="364"/>
      <c r="AT234" s="364"/>
      <c r="AU234" s="364"/>
      <c r="AV234" s="29"/>
      <c r="AW234" s="30"/>
      <c r="AX234" s="506"/>
      <c r="AY234" s="506"/>
      <c r="AZ234" s="349"/>
      <c r="BA234" s="349"/>
      <c r="BB234" s="349"/>
      <c r="BC234" s="22"/>
      <c r="BD234" s="22"/>
      <c r="BE234" s="22"/>
      <c r="BF234" s="25"/>
      <c r="BG234" s="25"/>
      <c r="BH234" s="25"/>
      <c r="BI234" s="25"/>
      <c r="BJ234" s="25"/>
      <c r="BK234" s="25"/>
      <c r="BL234" s="25"/>
      <c r="BM234" s="25"/>
    </row>
    <row r="235" spans="2:65" ht="5.25" customHeight="1">
      <c r="B235" s="513"/>
      <c r="C235" s="514"/>
      <c r="D235" s="514"/>
      <c r="E235" s="515"/>
      <c r="F235" s="330"/>
      <c r="G235" s="331"/>
      <c r="H235" s="331"/>
      <c r="I235" s="331"/>
      <c r="J235" s="331"/>
      <c r="K235" s="331"/>
      <c r="L235" s="331"/>
      <c r="M235" s="332"/>
      <c r="N235" s="339"/>
      <c r="O235" s="339"/>
      <c r="P235" s="340"/>
      <c r="Q235" s="363"/>
      <c r="R235" s="347"/>
      <c r="S235" s="339"/>
      <c r="T235" s="339"/>
      <c r="U235" s="336"/>
      <c r="V235" s="337"/>
      <c r="W235" s="337"/>
      <c r="X235" s="337"/>
      <c r="Y235" s="337"/>
      <c r="Z235" s="337"/>
      <c r="AA235" s="338"/>
      <c r="AB235" s="339"/>
      <c r="AC235" s="339"/>
      <c r="AD235" s="340"/>
      <c r="AE235" s="363"/>
      <c r="AF235" s="347"/>
      <c r="AG235" s="339"/>
      <c r="AH235" s="339"/>
      <c r="AI235" s="482"/>
      <c r="AJ235" s="483"/>
      <c r="AK235" s="483"/>
      <c r="AL235" s="488"/>
      <c r="AM235" s="483"/>
      <c r="AN235" s="483"/>
      <c r="AO235" s="491"/>
      <c r="AP235" s="364"/>
      <c r="AQ235" s="364"/>
      <c r="AR235" s="364"/>
      <c r="AS235" s="364"/>
      <c r="AT235" s="364"/>
      <c r="AU235" s="364"/>
      <c r="AV235" s="31"/>
      <c r="AW235" s="32"/>
      <c r="AX235" s="506"/>
      <c r="AY235" s="506"/>
      <c r="AZ235" s="349"/>
      <c r="BA235" s="349"/>
      <c r="BB235" s="349"/>
      <c r="BC235" s="22"/>
      <c r="BD235" s="22"/>
      <c r="BE235" s="22"/>
      <c r="BF235" s="25"/>
      <c r="BG235" s="25"/>
      <c r="BH235" s="25"/>
      <c r="BI235" s="25"/>
      <c r="BJ235" s="25"/>
      <c r="BK235" s="25"/>
      <c r="BL235" s="25"/>
      <c r="BM235" s="25"/>
    </row>
    <row r="236" spans="2:65" ht="5.25" customHeight="1" thickBot="1">
      <c r="B236" s="507" t="s">
        <v>53</v>
      </c>
      <c r="C236" s="508"/>
      <c r="D236" s="508"/>
      <c r="E236" s="509"/>
      <c r="F236" s="330" t="str">
        <f>BA112</f>
        <v>天沼FC</v>
      </c>
      <c r="G236" s="331"/>
      <c r="H236" s="331"/>
      <c r="I236" s="331"/>
      <c r="J236" s="331"/>
      <c r="K236" s="331"/>
      <c r="L236" s="331"/>
      <c r="M236" s="332"/>
      <c r="N236" s="339">
        <v>6</v>
      </c>
      <c r="O236" s="339"/>
      <c r="P236" s="340"/>
      <c r="Q236" s="341"/>
      <c r="R236" s="347">
        <v>3</v>
      </c>
      <c r="S236" s="339"/>
      <c r="T236" s="339"/>
      <c r="U236" s="339">
        <v>6</v>
      </c>
      <c r="V236" s="339"/>
      <c r="W236" s="340"/>
      <c r="X236" s="341"/>
      <c r="Y236" s="347">
        <v>0</v>
      </c>
      <c r="Z236" s="339"/>
      <c r="AA236" s="339"/>
      <c r="AB236" s="333"/>
      <c r="AC236" s="334"/>
      <c r="AD236" s="334"/>
      <c r="AE236" s="334"/>
      <c r="AF236" s="334"/>
      <c r="AG236" s="334"/>
      <c r="AH236" s="335"/>
      <c r="AI236" s="478"/>
      <c r="AJ236" s="479"/>
      <c r="AK236" s="479"/>
      <c r="AL236" s="484"/>
      <c r="AM236" s="479"/>
      <c r="AN236" s="479"/>
      <c r="AO236" s="489"/>
      <c r="AP236" s="364">
        <v>6</v>
      </c>
      <c r="AQ236" s="364"/>
      <c r="AR236" s="364">
        <v>12</v>
      </c>
      <c r="AS236" s="364"/>
      <c r="AT236" s="364">
        <v>3</v>
      </c>
      <c r="AU236" s="364"/>
      <c r="AV236" s="27">
        <f>AR236-AT236</f>
        <v>9</v>
      </c>
      <c r="AW236" s="28"/>
      <c r="AX236" s="506">
        <v>1</v>
      </c>
      <c r="AY236" s="506"/>
      <c r="AZ236" s="349">
        <f>COUNTIF(Q236:AL236,"○")</f>
        <v>0</v>
      </c>
      <c r="BA236" s="349">
        <f>COUNTIF(R236:AL236,"△")</f>
        <v>0</v>
      </c>
      <c r="BB236" s="349">
        <f>IF(ISBLANK(AU367),"",AP236*10000+AV236*100+AR236)</f>
      </c>
      <c r="BC236" s="22"/>
      <c r="BD236" s="22"/>
      <c r="BE236" s="22"/>
      <c r="BF236" s="26"/>
      <c r="BG236" s="26"/>
      <c r="BH236" s="26"/>
      <c r="BI236" s="26"/>
      <c r="BJ236" s="26"/>
      <c r="BK236" s="26"/>
      <c r="BL236" s="26"/>
      <c r="BM236" s="26"/>
    </row>
    <row r="237" spans="2:65" ht="5.25" customHeight="1">
      <c r="B237" s="510"/>
      <c r="C237" s="511"/>
      <c r="D237" s="511"/>
      <c r="E237" s="512"/>
      <c r="F237" s="330"/>
      <c r="G237" s="331"/>
      <c r="H237" s="331"/>
      <c r="I237" s="331"/>
      <c r="J237" s="331"/>
      <c r="K237" s="331"/>
      <c r="L237" s="331"/>
      <c r="M237" s="332"/>
      <c r="N237" s="339"/>
      <c r="O237" s="339"/>
      <c r="P237" s="340"/>
      <c r="Q237" s="342"/>
      <c r="R237" s="347"/>
      <c r="S237" s="339"/>
      <c r="T237" s="339"/>
      <c r="U237" s="339"/>
      <c r="V237" s="339"/>
      <c r="W237" s="340"/>
      <c r="X237" s="342"/>
      <c r="Y237" s="347"/>
      <c r="Z237" s="339"/>
      <c r="AA237" s="339"/>
      <c r="AB237" s="333"/>
      <c r="AC237" s="334"/>
      <c r="AD237" s="334"/>
      <c r="AE237" s="334"/>
      <c r="AF237" s="334"/>
      <c r="AG237" s="334"/>
      <c r="AH237" s="335"/>
      <c r="AI237" s="480"/>
      <c r="AJ237" s="481"/>
      <c r="AK237" s="481"/>
      <c r="AL237" s="485"/>
      <c r="AM237" s="481"/>
      <c r="AN237" s="481"/>
      <c r="AO237" s="490"/>
      <c r="AP237" s="364"/>
      <c r="AQ237" s="364"/>
      <c r="AR237" s="364"/>
      <c r="AS237" s="364"/>
      <c r="AT237" s="364"/>
      <c r="AU237" s="364"/>
      <c r="AV237" s="29"/>
      <c r="AW237" s="30"/>
      <c r="AX237" s="506"/>
      <c r="AY237" s="506"/>
      <c r="AZ237" s="349"/>
      <c r="BA237" s="349"/>
      <c r="BB237" s="349"/>
      <c r="BC237" s="22"/>
      <c r="BD237" s="22"/>
      <c r="BE237" s="22"/>
      <c r="BF237" s="26"/>
      <c r="BG237" s="26"/>
      <c r="BH237" s="26"/>
      <c r="BI237" s="26"/>
      <c r="BJ237" s="26"/>
      <c r="BK237" s="26"/>
      <c r="BL237" s="26"/>
      <c r="BM237" s="26"/>
    </row>
    <row r="238" spans="2:65" ht="5.25" customHeight="1" thickBot="1">
      <c r="B238" s="510"/>
      <c r="C238" s="511"/>
      <c r="D238" s="511"/>
      <c r="E238" s="512"/>
      <c r="F238" s="330"/>
      <c r="G238" s="331"/>
      <c r="H238" s="331"/>
      <c r="I238" s="331"/>
      <c r="J238" s="331"/>
      <c r="K238" s="331"/>
      <c r="L238" s="331"/>
      <c r="M238" s="332"/>
      <c r="N238" s="339"/>
      <c r="O238" s="339"/>
      <c r="P238" s="340"/>
      <c r="Q238" s="8"/>
      <c r="R238" s="347"/>
      <c r="S238" s="339"/>
      <c r="T238" s="339"/>
      <c r="U238" s="339"/>
      <c r="V238" s="339"/>
      <c r="W238" s="340"/>
      <c r="X238" s="8"/>
      <c r="Y238" s="347"/>
      <c r="Z238" s="339"/>
      <c r="AA238" s="339"/>
      <c r="AB238" s="333"/>
      <c r="AC238" s="334"/>
      <c r="AD238" s="334"/>
      <c r="AE238" s="334"/>
      <c r="AF238" s="334"/>
      <c r="AG238" s="334"/>
      <c r="AH238" s="335"/>
      <c r="AI238" s="480"/>
      <c r="AJ238" s="481"/>
      <c r="AK238" s="481"/>
      <c r="AL238" s="9"/>
      <c r="AM238" s="481"/>
      <c r="AN238" s="481"/>
      <c r="AO238" s="490"/>
      <c r="AP238" s="364"/>
      <c r="AQ238" s="364"/>
      <c r="AR238" s="364"/>
      <c r="AS238" s="364"/>
      <c r="AT238" s="364"/>
      <c r="AU238" s="364"/>
      <c r="AV238" s="29"/>
      <c r="AW238" s="30"/>
      <c r="AX238" s="506"/>
      <c r="AY238" s="506"/>
      <c r="AZ238" s="349"/>
      <c r="BA238" s="349"/>
      <c r="BB238" s="349"/>
      <c r="BC238" s="22"/>
      <c r="BD238" s="22"/>
      <c r="BE238" s="22"/>
      <c r="BF238" s="26"/>
      <c r="BG238" s="26"/>
      <c r="BH238" s="26"/>
      <c r="BI238" s="26"/>
      <c r="BJ238" s="26"/>
      <c r="BK238" s="26"/>
      <c r="BL238" s="26"/>
      <c r="BM238" s="26"/>
    </row>
    <row r="239" spans="2:65" ht="5.25" customHeight="1" thickBot="1">
      <c r="B239" s="510"/>
      <c r="C239" s="511"/>
      <c r="D239" s="511"/>
      <c r="E239" s="512"/>
      <c r="F239" s="330"/>
      <c r="G239" s="331"/>
      <c r="H239" s="331"/>
      <c r="I239" s="331"/>
      <c r="J239" s="331"/>
      <c r="K239" s="331"/>
      <c r="L239" s="331"/>
      <c r="M239" s="332"/>
      <c r="N239" s="339"/>
      <c r="O239" s="339"/>
      <c r="P239" s="340"/>
      <c r="Q239" s="362"/>
      <c r="R239" s="347"/>
      <c r="S239" s="339"/>
      <c r="T239" s="339"/>
      <c r="U239" s="339"/>
      <c r="V239" s="339"/>
      <c r="W239" s="340"/>
      <c r="X239" s="362"/>
      <c r="Y239" s="347"/>
      <c r="Z239" s="339"/>
      <c r="AA239" s="339"/>
      <c r="AB239" s="333"/>
      <c r="AC239" s="334"/>
      <c r="AD239" s="334"/>
      <c r="AE239" s="334"/>
      <c r="AF239" s="334"/>
      <c r="AG239" s="334"/>
      <c r="AH239" s="335"/>
      <c r="AI239" s="480"/>
      <c r="AJ239" s="481"/>
      <c r="AK239" s="481"/>
      <c r="AL239" s="487"/>
      <c r="AM239" s="481"/>
      <c r="AN239" s="481"/>
      <c r="AO239" s="490"/>
      <c r="AP239" s="364"/>
      <c r="AQ239" s="364"/>
      <c r="AR239" s="364"/>
      <c r="AS239" s="364"/>
      <c r="AT239" s="364"/>
      <c r="AU239" s="364"/>
      <c r="AV239" s="29"/>
      <c r="AW239" s="30"/>
      <c r="AX239" s="506"/>
      <c r="AY239" s="506"/>
      <c r="AZ239" s="349"/>
      <c r="BA239" s="349"/>
      <c r="BB239" s="349"/>
      <c r="BC239" s="22"/>
      <c r="BD239" s="22"/>
      <c r="BE239" s="22"/>
      <c r="BF239" s="26"/>
      <c r="BG239" s="26"/>
      <c r="BH239" s="26"/>
      <c r="BI239" s="26"/>
      <c r="BJ239" s="26"/>
      <c r="BK239" s="26"/>
      <c r="BL239" s="26"/>
      <c r="BM239" s="26"/>
    </row>
    <row r="240" spans="2:65" ht="5.25" customHeight="1">
      <c r="B240" s="513"/>
      <c r="C240" s="514"/>
      <c r="D240" s="514"/>
      <c r="E240" s="515"/>
      <c r="F240" s="330"/>
      <c r="G240" s="331"/>
      <c r="H240" s="331"/>
      <c r="I240" s="331"/>
      <c r="J240" s="331"/>
      <c r="K240" s="331"/>
      <c r="L240" s="331"/>
      <c r="M240" s="332"/>
      <c r="N240" s="339"/>
      <c r="O240" s="339"/>
      <c r="P240" s="340"/>
      <c r="Q240" s="363"/>
      <c r="R240" s="347"/>
      <c r="S240" s="339"/>
      <c r="T240" s="339"/>
      <c r="U240" s="339"/>
      <c r="V240" s="339"/>
      <c r="W240" s="340"/>
      <c r="X240" s="363"/>
      <c r="Y240" s="347"/>
      <c r="Z240" s="339"/>
      <c r="AA240" s="339"/>
      <c r="AB240" s="336"/>
      <c r="AC240" s="337"/>
      <c r="AD240" s="337"/>
      <c r="AE240" s="337"/>
      <c r="AF240" s="337"/>
      <c r="AG240" s="337"/>
      <c r="AH240" s="338"/>
      <c r="AI240" s="482"/>
      <c r="AJ240" s="483"/>
      <c r="AK240" s="483"/>
      <c r="AL240" s="488"/>
      <c r="AM240" s="483"/>
      <c r="AN240" s="483"/>
      <c r="AO240" s="491"/>
      <c r="AP240" s="364"/>
      <c r="AQ240" s="364"/>
      <c r="AR240" s="364"/>
      <c r="AS240" s="364"/>
      <c r="AT240" s="364"/>
      <c r="AU240" s="364"/>
      <c r="AV240" s="31"/>
      <c r="AW240" s="32"/>
      <c r="AX240" s="506"/>
      <c r="AY240" s="506"/>
      <c r="AZ240" s="349"/>
      <c r="BA240" s="349"/>
      <c r="BB240" s="349"/>
      <c r="BC240" s="22"/>
      <c r="BD240" s="22"/>
      <c r="BE240" s="22"/>
      <c r="BF240" s="26"/>
      <c r="BG240" s="26"/>
      <c r="BH240" s="26"/>
      <c r="BI240" s="26"/>
      <c r="BJ240" s="26"/>
      <c r="BK240" s="26"/>
      <c r="BL240" s="26"/>
      <c r="BM240" s="26"/>
    </row>
    <row r="241" ht="5.25" customHeight="1"/>
    <row r="242" ht="5.25" customHeight="1"/>
    <row r="243" ht="5.25" customHeight="1"/>
    <row r="244" ht="5.25" customHeight="1"/>
    <row r="245" spans="2:70" ht="5.25" customHeight="1">
      <c r="B245" s="296" t="s">
        <v>167</v>
      </c>
      <c r="C245" s="297"/>
      <c r="D245" s="297"/>
      <c r="E245" s="298"/>
      <c r="F245" s="526" t="s">
        <v>120</v>
      </c>
      <c r="G245" s="527"/>
      <c r="H245" s="527"/>
      <c r="I245" s="527"/>
      <c r="J245" s="527"/>
      <c r="K245" s="527"/>
      <c r="L245" s="527"/>
      <c r="M245" s="528"/>
      <c r="N245" s="535" t="str">
        <f>F251</f>
        <v>相生ＦＣ</v>
      </c>
      <c r="O245" s="536"/>
      <c r="P245" s="536"/>
      <c r="Q245" s="536"/>
      <c r="R245" s="536"/>
      <c r="S245" s="536"/>
      <c r="T245" s="537"/>
      <c r="U245" s="535" t="str">
        <f>F256</f>
        <v>桐生境野ＦＣ </v>
      </c>
      <c r="V245" s="536"/>
      <c r="W245" s="536"/>
      <c r="X245" s="536"/>
      <c r="Y245" s="536"/>
      <c r="Z245" s="536"/>
      <c r="AA245" s="537"/>
      <c r="AB245" s="535" t="str">
        <f>F261</f>
        <v>新桐生ジュニオール</v>
      </c>
      <c r="AC245" s="536"/>
      <c r="AD245" s="536"/>
      <c r="AE245" s="536"/>
      <c r="AF245" s="536"/>
      <c r="AG245" s="536"/>
      <c r="AH245" s="537"/>
      <c r="AI245" s="535" t="str">
        <f>F266</f>
        <v>桐生北少年ＳＣ</v>
      </c>
      <c r="AJ245" s="536"/>
      <c r="AK245" s="536"/>
      <c r="AL245" s="536"/>
      <c r="AM245" s="536"/>
      <c r="AN245" s="536"/>
      <c r="AO245" s="537"/>
      <c r="AP245" s="37" t="s">
        <v>0</v>
      </c>
      <c r="AQ245" s="38"/>
      <c r="AR245" s="37" t="s">
        <v>10</v>
      </c>
      <c r="AS245" s="38"/>
      <c r="AT245" s="37" t="s">
        <v>1</v>
      </c>
      <c r="AU245" s="475"/>
      <c r="AV245" s="37" t="s">
        <v>11</v>
      </c>
      <c r="AW245" s="475"/>
      <c r="AX245" s="37" t="s">
        <v>2</v>
      </c>
      <c r="AY245" s="475"/>
      <c r="BE245" s="2"/>
      <c r="BF245" s="2"/>
      <c r="BG245" s="525" t="s">
        <v>12</v>
      </c>
      <c r="BH245" s="525" t="s">
        <v>13</v>
      </c>
      <c r="BI245" s="544"/>
      <c r="BJ245" s="22"/>
      <c r="BK245" s="22"/>
      <c r="BL245" s="22"/>
      <c r="BM245" s="23"/>
      <c r="BN245" s="23"/>
      <c r="BO245" s="23"/>
      <c r="BP245" s="23"/>
      <c r="BQ245" s="23"/>
      <c r="BR245" s="23"/>
    </row>
    <row r="246" spans="2:70" ht="5.25" customHeight="1">
      <c r="B246" s="279"/>
      <c r="C246" s="251"/>
      <c r="D246" s="251"/>
      <c r="E246" s="268"/>
      <c r="F246" s="529"/>
      <c r="G246" s="530"/>
      <c r="H246" s="530"/>
      <c r="I246" s="530"/>
      <c r="J246" s="530"/>
      <c r="K246" s="530"/>
      <c r="L246" s="530"/>
      <c r="M246" s="531"/>
      <c r="N246" s="538"/>
      <c r="O246" s="539"/>
      <c r="P246" s="539"/>
      <c r="Q246" s="539"/>
      <c r="R246" s="539"/>
      <c r="S246" s="539"/>
      <c r="T246" s="540"/>
      <c r="U246" s="538"/>
      <c r="V246" s="539"/>
      <c r="W246" s="539"/>
      <c r="X246" s="539"/>
      <c r="Y246" s="539"/>
      <c r="Z246" s="539"/>
      <c r="AA246" s="540"/>
      <c r="AB246" s="538"/>
      <c r="AC246" s="539"/>
      <c r="AD246" s="539"/>
      <c r="AE246" s="539"/>
      <c r="AF246" s="539"/>
      <c r="AG246" s="539"/>
      <c r="AH246" s="540"/>
      <c r="AI246" s="538"/>
      <c r="AJ246" s="539"/>
      <c r="AK246" s="539"/>
      <c r="AL246" s="539"/>
      <c r="AM246" s="539"/>
      <c r="AN246" s="539"/>
      <c r="AO246" s="540"/>
      <c r="AP246" s="39"/>
      <c r="AQ246" s="40"/>
      <c r="AR246" s="39"/>
      <c r="AS246" s="40"/>
      <c r="AT246" s="464"/>
      <c r="AU246" s="476"/>
      <c r="AV246" s="464"/>
      <c r="AW246" s="476"/>
      <c r="AX246" s="464"/>
      <c r="AY246" s="476"/>
      <c r="BE246" s="2"/>
      <c r="BF246" s="2"/>
      <c r="BG246" s="525"/>
      <c r="BH246" s="525"/>
      <c r="BI246" s="544"/>
      <c r="BJ246" s="22"/>
      <c r="BK246" s="22"/>
      <c r="BL246" s="22"/>
      <c r="BM246" s="23"/>
      <c r="BN246" s="23"/>
      <c r="BO246" s="23"/>
      <c r="BP246" s="23"/>
      <c r="BQ246" s="23"/>
      <c r="BR246" s="23"/>
    </row>
    <row r="247" spans="2:70" ht="5.25" customHeight="1">
      <c r="B247" s="279"/>
      <c r="C247" s="251"/>
      <c r="D247" s="251"/>
      <c r="E247" s="268"/>
      <c r="F247" s="529"/>
      <c r="G247" s="530"/>
      <c r="H247" s="530"/>
      <c r="I247" s="530"/>
      <c r="J247" s="530"/>
      <c r="K247" s="530"/>
      <c r="L247" s="530"/>
      <c r="M247" s="531"/>
      <c r="N247" s="538"/>
      <c r="O247" s="539"/>
      <c r="P247" s="539"/>
      <c r="Q247" s="539"/>
      <c r="R247" s="539"/>
      <c r="S247" s="539"/>
      <c r="T247" s="540"/>
      <c r="U247" s="538"/>
      <c r="V247" s="539"/>
      <c r="W247" s="539"/>
      <c r="X247" s="539"/>
      <c r="Y247" s="539"/>
      <c r="Z247" s="539"/>
      <c r="AA247" s="540"/>
      <c r="AB247" s="538"/>
      <c r="AC247" s="539"/>
      <c r="AD247" s="539"/>
      <c r="AE247" s="539"/>
      <c r="AF247" s="539"/>
      <c r="AG247" s="539"/>
      <c r="AH247" s="540"/>
      <c r="AI247" s="538"/>
      <c r="AJ247" s="539"/>
      <c r="AK247" s="539"/>
      <c r="AL247" s="539"/>
      <c r="AM247" s="539"/>
      <c r="AN247" s="539"/>
      <c r="AO247" s="540"/>
      <c r="AP247" s="39"/>
      <c r="AQ247" s="40"/>
      <c r="AR247" s="39"/>
      <c r="AS247" s="40"/>
      <c r="AT247" s="464"/>
      <c r="AU247" s="476"/>
      <c r="AV247" s="464"/>
      <c r="AW247" s="476"/>
      <c r="AX247" s="464"/>
      <c r="AY247" s="476"/>
      <c r="BE247" s="2"/>
      <c r="BF247" s="2"/>
      <c r="BG247" s="525"/>
      <c r="BH247" s="525"/>
      <c r="BI247" s="544"/>
      <c r="BJ247" s="22"/>
      <c r="BK247" s="22"/>
      <c r="BL247" s="22"/>
      <c r="BM247" s="23"/>
      <c r="BN247" s="23"/>
      <c r="BO247" s="23"/>
      <c r="BP247" s="23"/>
      <c r="BQ247" s="23"/>
      <c r="BR247" s="23"/>
    </row>
    <row r="248" spans="2:70" ht="5.25" customHeight="1">
      <c r="B248" s="279"/>
      <c r="C248" s="251"/>
      <c r="D248" s="251"/>
      <c r="E248" s="268"/>
      <c r="F248" s="529"/>
      <c r="G248" s="530"/>
      <c r="H248" s="530"/>
      <c r="I248" s="530"/>
      <c r="J248" s="530"/>
      <c r="K248" s="530"/>
      <c r="L248" s="530"/>
      <c r="M248" s="531"/>
      <c r="N248" s="538"/>
      <c r="O248" s="539"/>
      <c r="P248" s="539"/>
      <c r="Q248" s="539"/>
      <c r="R248" s="539"/>
      <c r="S248" s="539"/>
      <c r="T248" s="540"/>
      <c r="U248" s="538"/>
      <c r="V248" s="539"/>
      <c r="W248" s="539"/>
      <c r="X248" s="539"/>
      <c r="Y248" s="539"/>
      <c r="Z248" s="539"/>
      <c r="AA248" s="540"/>
      <c r="AB248" s="538"/>
      <c r="AC248" s="539"/>
      <c r="AD248" s="539"/>
      <c r="AE248" s="539"/>
      <c r="AF248" s="539"/>
      <c r="AG248" s="539"/>
      <c r="AH248" s="540"/>
      <c r="AI248" s="538"/>
      <c r="AJ248" s="539"/>
      <c r="AK248" s="539"/>
      <c r="AL248" s="539"/>
      <c r="AM248" s="539"/>
      <c r="AN248" s="539"/>
      <c r="AO248" s="540"/>
      <c r="AP248" s="39"/>
      <c r="AQ248" s="40"/>
      <c r="AR248" s="39"/>
      <c r="AS248" s="40"/>
      <c r="AT248" s="464"/>
      <c r="AU248" s="476"/>
      <c r="AV248" s="464"/>
      <c r="AW248" s="476"/>
      <c r="AX248" s="464"/>
      <c r="AY248" s="476"/>
      <c r="BE248" s="2"/>
      <c r="BF248" s="2"/>
      <c r="BG248" s="525"/>
      <c r="BH248" s="525"/>
      <c r="BI248" s="544"/>
      <c r="BJ248" s="22"/>
      <c r="BK248" s="22"/>
      <c r="BL248" s="22"/>
      <c r="BM248" s="23"/>
      <c r="BN248" s="23"/>
      <c r="BO248" s="23"/>
      <c r="BP248" s="23"/>
      <c r="BQ248" s="23"/>
      <c r="BR248" s="23"/>
    </row>
    <row r="249" spans="2:70" ht="5.25" customHeight="1">
      <c r="B249" s="279"/>
      <c r="C249" s="251"/>
      <c r="D249" s="251"/>
      <c r="E249" s="268"/>
      <c r="F249" s="529"/>
      <c r="G249" s="530"/>
      <c r="H249" s="530"/>
      <c r="I249" s="530"/>
      <c r="J249" s="530"/>
      <c r="K249" s="530"/>
      <c r="L249" s="530"/>
      <c r="M249" s="531"/>
      <c r="N249" s="538"/>
      <c r="O249" s="539"/>
      <c r="P249" s="539"/>
      <c r="Q249" s="539"/>
      <c r="R249" s="539"/>
      <c r="S249" s="539"/>
      <c r="T249" s="540"/>
      <c r="U249" s="538"/>
      <c r="V249" s="539"/>
      <c r="W249" s="539"/>
      <c r="X249" s="539"/>
      <c r="Y249" s="539"/>
      <c r="Z249" s="539"/>
      <c r="AA249" s="540"/>
      <c r="AB249" s="538"/>
      <c r="AC249" s="539"/>
      <c r="AD249" s="539"/>
      <c r="AE249" s="539"/>
      <c r="AF249" s="539"/>
      <c r="AG249" s="539"/>
      <c r="AH249" s="540"/>
      <c r="AI249" s="538"/>
      <c r="AJ249" s="539"/>
      <c r="AK249" s="539"/>
      <c r="AL249" s="539"/>
      <c r="AM249" s="539"/>
      <c r="AN249" s="539"/>
      <c r="AO249" s="540"/>
      <c r="AP249" s="39"/>
      <c r="AQ249" s="40"/>
      <c r="AR249" s="39"/>
      <c r="AS249" s="40"/>
      <c r="AT249" s="464"/>
      <c r="AU249" s="476"/>
      <c r="AV249" s="464"/>
      <c r="AW249" s="476"/>
      <c r="AX249" s="464"/>
      <c r="AY249" s="476"/>
      <c r="BE249" s="2"/>
      <c r="BF249" s="2"/>
      <c r="BG249" s="525"/>
      <c r="BH249" s="525"/>
      <c r="BI249" s="544"/>
      <c r="BJ249" s="22"/>
      <c r="BK249" s="22"/>
      <c r="BL249" s="22"/>
      <c r="BM249" s="23"/>
      <c r="BN249" s="23"/>
      <c r="BO249" s="23"/>
      <c r="BP249" s="23"/>
      <c r="BQ249" s="23"/>
      <c r="BR249" s="23"/>
    </row>
    <row r="250" spans="2:70" ht="5.25" customHeight="1">
      <c r="B250" s="299"/>
      <c r="C250" s="300"/>
      <c r="D250" s="300"/>
      <c r="E250" s="301"/>
      <c r="F250" s="532"/>
      <c r="G250" s="533"/>
      <c r="H250" s="533"/>
      <c r="I250" s="533"/>
      <c r="J250" s="533"/>
      <c r="K250" s="533"/>
      <c r="L250" s="533"/>
      <c r="M250" s="534"/>
      <c r="N250" s="541"/>
      <c r="O250" s="542"/>
      <c r="P250" s="542"/>
      <c r="Q250" s="542"/>
      <c r="R250" s="542"/>
      <c r="S250" s="542"/>
      <c r="T250" s="543"/>
      <c r="U250" s="541"/>
      <c r="V250" s="542"/>
      <c r="W250" s="542"/>
      <c r="X250" s="542"/>
      <c r="Y250" s="542"/>
      <c r="Z250" s="542"/>
      <c r="AA250" s="543"/>
      <c r="AB250" s="541"/>
      <c r="AC250" s="542"/>
      <c r="AD250" s="542"/>
      <c r="AE250" s="542"/>
      <c r="AF250" s="542"/>
      <c r="AG250" s="542"/>
      <c r="AH250" s="543"/>
      <c r="AI250" s="541"/>
      <c r="AJ250" s="542"/>
      <c r="AK250" s="542"/>
      <c r="AL250" s="542"/>
      <c r="AM250" s="542"/>
      <c r="AN250" s="542"/>
      <c r="AO250" s="543"/>
      <c r="AP250" s="41"/>
      <c r="AQ250" s="42"/>
      <c r="AR250" s="41"/>
      <c r="AS250" s="42"/>
      <c r="AT250" s="466"/>
      <c r="AU250" s="477"/>
      <c r="AV250" s="466"/>
      <c r="AW250" s="477"/>
      <c r="AX250" s="466"/>
      <c r="AY250" s="477"/>
      <c r="BE250" s="2"/>
      <c r="BF250" s="2"/>
      <c r="BG250" s="525"/>
      <c r="BH250" s="525"/>
      <c r="BI250" s="544"/>
      <c r="BJ250" s="22"/>
      <c r="BK250" s="22"/>
      <c r="BL250" s="22"/>
      <c r="BM250" s="23"/>
      <c r="BN250" s="23"/>
      <c r="BO250" s="23"/>
      <c r="BP250" s="23"/>
      <c r="BQ250" s="23"/>
      <c r="BR250" s="23"/>
    </row>
    <row r="251" spans="2:70" ht="5.25" customHeight="1">
      <c r="B251" s="516" t="s">
        <v>54</v>
      </c>
      <c r="C251" s="517"/>
      <c r="D251" s="517"/>
      <c r="E251" s="518"/>
      <c r="F251" s="545" t="str">
        <f>N94</f>
        <v>相生ＦＣ</v>
      </c>
      <c r="G251" s="297"/>
      <c r="H251" s="297"/>
      <c r="I251" s="297"/>
      <c r="J251" s="297"/>
      <c r="K251" s="297"/>
      <c r="L251" s="297"/>
      <c r="M251" s="298"/>
      <c r="N251" s="454"/>
      <c r="O251" s="455"/>
      <c r="P251" s="455"/>
      <c r="Q251" s="455"/>
      <c r="R251" s="455"/>
      <c r="S251" s="455"/>
      <c r="T251" s="456"/>
      <c r="U251" s="350">
        <v>8</v>
      </c>
      <c r="V251" s="463"/>
      <c r="W251" s="463"/>
      <c r="X251" s="468"/>
      <c r="Y251" s="351">
        <v>0</v>
      </c>
      <c r="Z251" s="463"/>
      <c r="AA251" s="475"/>
      <c r="AB251" s="350">
        <v>3</v>
      </c>
      <c r="AC251" s="463"/>
      <c r="AD251" s="463"/>
      <c r="AE251" s="468"/>
      <c r="AF251" s="351">
        <v>4</v>
      </c>
      <c r="AG251" s="463"/>
      <c r="AH251" s="475"/>
      <c r="AI251" s="350">
        <v>3</v>
      </c>
      <c r="AJ251" s="463"/>
      <c r="AK251" s="463"/>
      <c r="AL251" s="468"/>
      <c r="AM251" s="351">
        <v>4</v>
      </c>
      <c r="AN251" s="463"/>
      <c r="AO251" s="475"/>
      <c r="AP251" s="27">
        <v>3</v>
      </c>
      <c r="AQ251" s="28"/>
      <c r="AR251" s="27">
        <v>14</v>
      </c>
      <c r="AS251" s="28"/>
      <c r="AT251" s="27">
        <v>8</v>
      </c>
      <c r="AU251" s="28"/>
      <c r="AV251" s="27">
        <f>AR251-AT251</f>
        <v>6</v>
      </c>
      <c r="AW251" s="28"/>
      <c r="AX251" s="470">
        <v>3</v>
      </c>
      <c r="AY251" s="471"/>
      <c r="BE251" s="2"/>
      <c r="BF251" s="2"/>
      <c r="BG251" s="546">
        <f>COUNTIF(Q251:AE251,"○")</f>
        <v>0</v>
      </c>
      <c r="BH251" s="546">
        <f>COUNTIF(R251:AF251,"△")</f>
        <v>0</v>
      </c>
      <c r="BI251" s="546">
        <f>IF(ISBLANK(R448),"",AP251*10000+AV251*100+AR251)</f>
      </c>
      <c r="BJ251" s="22"/>
      <c r="BK251" s="22"/>
      <c r="BL251" s="22"/>
      <c r="BM251" s="24"/>
      <c r="BN251" s="24"/>
      <c r="BO251" s="24"/>
      <c r="BP251" s="24"/>
      <c r="BQ251" s="24"/>
      <c r="BR251" s="24"/>
    </row>
    <row r="252" spans="2:70" ht="5.25" customHeight="1">
      <c r="B252" s="519"/>
      <c r="C252" s="520"/>
      <c r="D252" s="520"/>
      <c r="E252" s="521"/>
      <c r="F252" s="279"/>
      <c r="G252" s="251"/>
      <c r="H252" s="251"/>
      <c r="I252" s="251"/>
      <c r="J252" s="251"/>
      <c r="K252" s="251"/>
      <c r="L252" s="251"/>
      <c r="M252" s="268"/>
      <c r="N252" s="457"/>
      <c r="O252" s="458"/>
      <c r="P252" s="458"/>
      <c r="Q252" s="458"/>
      <c r="R252" s="458"/>
      <c r="S252" s="458"/>
      <c r="T252" s="459"/>
      <c r="U252" s="464"/>
      <c r="V252" s="465"/>
      <c r="W252" s="465"/>
      <c r="X252" s="469"/>
      <c r="Y252" s="465"/>
      <c r="Z252" s="465"/>
      <c r="AA252" s="476"/>
      <c r="AB252" s="464"/>
      <c r="AC252" s="465"/>
      <c r="AD252" s="465"/>
      <c r="AE252" s="465"/>
      <c r="AF252" s="465"/>
      <c r="AG252" s="465"/>
      <c r="AH252" s="476"/>
      <c r="AI252" s="464"/>
      <c r="AJ252" s="465"/>
      <c r="AK252" s="465"/>
      <c r="AL252" s="465"/>
      <c r="AM252" s="465"/>
      <c r="AN252" s="465"/>
      <c r="AO252" s="476"/>
      <c r="AP252" s="29"/>
      <c r="AQ252" s="30"/>
      <c r="AR252" s="29"/>
      <c r="AS252" s="30"/>
      <c r="AT252" s="29"/>
      <c r="AU252" s="30"/>
      <c r="AV252" s="29"/>
      <c r="AW252" s="30"/>
      <c r="AX252" s="200"/>
      <c r="AY252" s="472"/>
      <c r="BE252" s="2"/>
      <c r="BF252" s="2"/>
      <c r="BG252" s="546"/>
      <c r="BH252" s="546"/>
      <c r="BI252" s="546"/>
      <c r="BJ252" s="22"/>
      <c r="BK252" s="22"/>
      <c r="BL252" s="22"/>
      <c r="BM252" s="24"/>
      <c r="BN252" s="24"/>
      <c r="BO252" s="24"/>
      <c r="BP252" s="24"/>
      <c r="BQ252" s="24"/>
      <c r="BR252" s="24"/>
    </row>
    <row r="253" spans="2:70" ht="5.25" customHeight="1" thickBot="1">
      <c r="B253" s="519"/>
      <c r="C253" s="520"/>
      <c r="D253" s="520"/>
      <c r="E253" s="521"/>
      <c r="F253" s="279"/>
      <c r="G253" s="251"/>
      <c r="H253" s="251"/>
      <c r="I253" s="251"/>
      <c r="J253" s="251"/>
      <c r="K253" s="251"/>
      <c r="L253" s="251"/>
      <c r="M253" s="268"/>
      <c r="N253" s="457"/>
      <c r="O253" s="458"/>
      <c r="P253" s="458"/>
      <c r="Q253" s="458"/>
      <c r="R253" s="458"/>
      <c r="S253" s="458"/>
      <c r="T253" s="459"/>
      <c r="U253" s="464"/>
      <c r="V253" s="465"/>
      <c r="W253" s="465"/>
      <c r="X253" s="8"/>
      <c r="Y253" s="465"/>
      <c r="Z253" s="465"/>
      <c r="AA253" s="476"/>
      <c r="AB253" s="464"/>
      <c r="AC253" s="465"/>
      <c r="AD253" s="465"/>
      <c r="AE253" s="8"/>
      <c r="AF253" s="465"/>
      <c r="AG253" s="465"/>
      <c r="AH253" s="476"/>
      <c r="AI253" s="464"/>
      <c r="AJ253" s="465"/>
      <c r="AK253" s="465"/>
      <c r="AL253" s="8"/>
      <c r="AM253" s="465"/>
      <c r="AN253" s="465"/>
      <c r="AO253" s="476"/>
      <c r="AP253" s="29"/>
      <c r="AQ253" s="30"/>
      <c r="AR253" s="29"/>
      <c r="AS253" s="30"/>
      <c r="AT253" s="29"/>
      <c r="AU253" s="30"/>
      <c r="AV253" s="29"/>
      <c r="AW253" s="30"/>
      <c r="AX253" s="200"/>
      <c r="AY253" s="472"/>
      <c r="BE253" s="2"/>
      <c r="BF253" s="2"/>
      <c r="BG253" s="546"/>
      <c r="BH253" s="546"/>
      <c r="BI253" s="546"/>
      <c r="BJ253" s="22"/>
      <c r="BK253" s="22"/>
      <c r="BL253" s="22"/>
      <c r="BM253" s="24"/>
      <c r="BN253" s="24"/>
      <c r="BO253" s="24"/>
      <c r="BP253" s="24"/>
      <c r="BQ253" s="24"/>
      <c r="BR253" s="24"/>
    </row>
    <row r="254" spans="2:70" ht="5.25" customHeight="1">
      <c r="B254" s="519"/>
      <c r="C254" s="520"/>
      <c r="D254" s="520"/>
      <c r="E254" s="521"/>
      <c r="F254" s="279"/>
      <c r="G254" s="251"/>
      <c r="H254" s="251"/>
      <c r="I254" s="251"/>
      <c r="J254" s="251"/>
      <c r="K254" s="251"/>
      <c r="L254" s="251"/>
      <c r="M254" s="268"/>
      <c r="N254" s="457"/>
      <c r="O254" s="458"/>
      <c r="P254" s="458"/>
      <c r="Q254" s="458"/>
      <c r="R254" s="458"/>
      <c r="S254" s="458"/>
      <c r="T254" s="459"/>
      <c r="U254" s="464"/>
      <c r="V254" s="465"/>
      <c r="W254" s="465"/>
      <c r="X254" s="486"/>
      <c r="Y254" s="465"/>
      <c r="Z254" s="465"/>
      <c r="AA254" s="476"/>
      <c r="AB254" s="464"/>
      <c r="AC254" s="465"/>
      <c r="AD254" s="465"/>
      <c r="AE254" s="486"/>
      <c r="AF254" s="465"/>
      <c r="AG254" s="465"/>
      <c r="AH254" s="476"/>
      <c r="AI254" s="464"/>
      <c r="AJ254" s="465"/>
      <c r="AK254" s="465"/>
      <c r="AL254" s="486"/>
      <c r="AM254" s="465"/>
      <c r="AN254" s="465"/>
      <c r="AO254" s="476"/>
      <c r="AP254" s="29"/>
      <c r="AQ254" s="30"/>
      <c r="AR254" s="29"/>
      <c r="AS254" s="30"/>
      <c r="AT254" s="29"/>
      <c r="AU254" s="30"/>
      <c r="AV254" s="29"/>
      <c r="AW254" s="30"/>
      <c r="AX254" s="200"/>
      <c r="AY254" s="472"/>
      <c r="BE254" s="2"/>
      <c r="BF254" s="2"/>
      <c r="BG254" s="546"/>
      <c r="BH254" s="546"/>
      <c r="BI254" s="546"/>
      <c r="BJ254" s="22"/>
      <c r="BK254" s="22"/>
      <c r="BL254" s="22"/>
      <c r="BM254" s="24"/>
      <c r="BN254" s="24"/>
      <c r="BO254" s="24"/>
      <c r="BP254" s="24"/>
      <c r="BQ254" s="24"/>
      <c r="BR254" s="24"/>
    </row>
    <row r="255" spans="2:70" ht="5.25" customHeight="1">
      <c r="B255" s="522"/>
      <c r="C255" s="523"/>
      <c r="D255" s="523"/>
      <c r="E255" s="524"/>
      <c r="F255" s="299"/>
      <c r="G255" s="300"/>
      <c r="H255" s="300"/>
      <c r="I255" s="300"/>
      <c r="J255" s="300"/>
      <c r="K255" s="300"/>
      <c r="L255" s="300"/>
      <c r="M255" s="301"/>
      <c r="N255" s="460"/>
      <c r="O255" s="461"/>
      <c r="P255" s="461"/>
      <c r="Q255" s="461"/>
      <c r="R255" s="461"/>
      <c r="S255" s="461"/>
      <c r="T255" s="462"/>
      <c r="U255" s="466"/>
      <c r="V255" s="467"/>
      <c r="W255" s="467"/>
      <c r="X255" s="467"/>
      <c r="Y255" s="467"/>
      <c r="Z255" s="467"/>
      <c r="AA255" s="477"/>
      <c r="AB255" s="466"/>
      <c r="AC255" s="467"/>
      <c r="AD255" s="467"/>
      <c r="AE255" s="467"/>
      <c r="AF255" s="467"/>
      <c r="AG255" s="467"/>
      <c r="AH255" s="477"/>
      <c r="AI255" s="466"/>
      <c r="AJ255" s="467"/>
      <c r="AK255" s="467"/>
      <c r="AL255" s="467"/>
      <c r="AM255" s="467"/>
      <c r="AN255" s="467"/>
      <c r="AO255" s="477"/>
      <c r="AP255" s="31"/>
      <c r="AQ255" s="32"/>
      <c r="AR255" s="31"/>
      <c r="AS255" s="32"/>
      <c r="AT255" s="31"/>
      <c r="AU255" s="32"/>
      <c r="AV255" s="31"/>
      <c r="AW255" s="32"/>
      <c r="AX255" s="473"/>
      <c r="AY255" s="474"/>
      <c r="BE255" s="2"/>
      <c r="BF255" s="2"/>
      <c r="BG255" s="546"/>
      <c r="BH255" s="546"/>
      <c r="BI255" s="546"/>
      <c r="BJ255" s="22"/>
      <c r="BK255" s="22"/>
      <c r="BL255" s="22"/>
      <c r="BM255" s="24"/>
      <c r="BN255" s="24"/>
      <c r="BO255" s="24"/>
      <c r="BP255" s="24"/>
      <c r="BQ255" s="24"/>
      <c r="BR255" s="24"/>
    </row>
    <row r="256" spans="2:70" ht="5.25" customHeight="1">
      <c r="B256" s="516" t="s">
        <v>118</v>
      </c>
      <c r="C256" s="517"/>
      <c r="D256" s="517"/>
      <c r="E256" s="518"/>
      <c r="F256" s="545" t="str">
        <f>AA69</f>
        <v>桐生境野ＦＣ </v>
      </c>
      <c r="G256" s="297"/>
      <c r="H256" s="297"/>
      <c r="I256" s="297"/>
      <c r="J256" s="297"/>
      <c r="K256" s="297"/>
      <c r="L256" s="297"/>
      <c r="M256" s="298"/>
      <c r="N256" s="350">
        <v>0</v>
      </c>
      <c r="O256" s="463"/>
      <c r="P256" s="463"/>
      <c r="Q256" s="468"/>
      <c r="R256" s="351">
        <v>8</v>
      </c>
      <c r="S256" s="463"/>
      <c r="T256" s="475"/>
      <c r="U256" s="454"/>
      <c r="V256" s="455"/>
      <c r="W256" s="455"/>
      <c r="X256" s="455"/>
      <c r="Y256" s="455"/>
      <c r="Z256" s="455"/>
      <c r="AA256" s="456"/>
      <c r="AB256" s="350">
        <v>0</v>
      </c>
      <c r="AC256" s="463"/>
      <c r="AD256" s="463"/>
      <c r="AE256" s="468"/>
      <c r="AF256" s="351">
        <v>5</v>
      </c>
      <c r="AG256" s="463"/>
      <c r="AH256" s="475"/>
      <c r="AI256" s="350">
        <v>0</v>
      </c>
      <c r="AJ256" s="463"/>
      <c r="AK256" s="463"/>
      <c r="AL256" s="468"/>
      <c r="AM256" s="351">
        <v>8</v>
      </c>
      <c r="AN256" s="463"/>
      <c r="AO256" s="475"/>
      <c r="AP256" s="27">
        <v>0</v>
      </c>
      <c r="AQ256" s="28"/>
      <c r="AR256" s="27">
        <v>0</v>
      </c>
      <c r="AS256" s="28"/>
      <c r="AT256" s="27">
        <v>21</v>
      </c>
      <c r="AU256" s="28"/>
      <c r="AV256" s="27">
        <f>AR256-AT256</f>
        <v>-21</v>
      </c>
      <c r="AW256" s="28"/>
      <c r="AX256" s="470">
        <v>4</v>
      </c>
      <c r="AY256" s="471"/>
      <c r="BE256" s="2"/>
      <c r="BF256" s="2"/>
      <c r="BG256" s="546">
        <f>COUNTIF(Q256:AE256,"○")</f>
        <v>0</v>
      </c>
      <c r="BH256" s="546">
        <f>COUNTIF(Q256:AF256,"△")</f>
        <v>0</v>
      </c>
      <c r="BI256" s="546">
        <f>IF(ISBLANK(V448),"",AP256*10000+AV256*100+AR256)</f>
      </c>
      <c r="BJ256" s="22"/>
      <c r="BK256" s="22"/>
      <c r="BL256" s="22"/>
      <c r="BM256" s="25"/>
      <c r="BN256" s="25"/>
      <c r="BO256" s="25"/>
      <c r="BP256" s="25"/>
      <c r="BQ256" s="25"/>
      <c r="BR256" s="25"/>
    </row>
    <row r="257" spans="2:70" ht="5.25" customHeight="1">
      <c r="B257" s="519"/>
      <c r="C257" s="520"/>
      <c r="D257" s="520"/>
      <c r="E257" s="521"/>
      <c r="F257" s="279"/>
      <c r="G257" s="251"/>
      <c r="H257" s="251"/>
      <c r="I257" s="251"/>
      <c r="J257" s="251"/>
      <c r="K257" s="251"/>
      <c r="L257" s="251"/>
      <c r="M257" s="268"/>
      <c r="N257" s="464"/>
      <c r="O257" s="465"/>
      <c r="P257" s="465"/>
      <c r="Q257" s="465"/>
      <c r="R257" s="465"/>
      <c r="S257" s="465"/>
      <c r="T257" s="476"/>
      <c r="U257" s="457"/>
      <c r="V257" s="458"/>
      <c r="W257" s="458"/>
      <c r="X257" s="458"/>
      <c r="Y257" s="458"/>
      <c r="Z257" s="458"/>
      <c r="AA257" s="459"/>
      <c r="AB257" s="464"/>
      <c r="AC257" s="465"/>
      <c r="AD257" s="465"/>
      <c r="AE257" s="465"/>
      <c r="AF257" s="465"/>
      <c r="AG257" s="465"/>
      <c r="AH257" s="476"/>
      <c r="AI257" s="464"/>
      <c r="AJ257" s="465"/>
      <c r="AK257" s="465"/>
      <c r="AL257" s="465"/>
      <c r="AM257" s="465"/>
      <c r="AN257" s="465"/>
      <c r="AO257" s="476"/>
      <c r="AP257" s="29"/>
      <c r="AQ257" s="30"/>
      <c r="AR257" s="29"/>
      <c r="AS257" s="30"/>
      <c r="AT257" s="29"/>
      <c r="AU257" s="30"/>
      <c r="AV257" s="29"/>
      <c r="AW257" s="30"/>
      <c r="AX257" s="200"/>
      <c r="AY257" s="472"/>
      <c r="BE257" s="2"/>
      <c r="BF257" s="2"/>
      <c r="BG257" s="546"/>
      <c r="BH257" s="546"/>
      <c r="BI257" s="546"/>
      <c r="BJ257" s="22"/>
      <c r="BK257" s="22"/>
      <c r="BL257" s="22"/>
      <c r="BM257" s="25"/>
      <c r="BN257" s="25"/>
      <c r="BO257" s="25"/>
      <c r="BP257" s="25"/>
      <c r="BQ257" s="25"/>
      <c r="BR257" s="25"/>
    </row>
    <row r="258" spans="2:70" ht="5.25" customHeight="1" thickBot="1">
      <c r="B258" s="519"/>
      <c r="C258" s="520"/>
      <c r="D258" s="520"/>
      <c r="E258" s="521"/>
      <c r="F258" s="279"/>
      <c r="G258" s="251"/>
      <c r="H258" s="251"/>
      <c r="I258" s="251"/>
      <c r="J258" s="251"/>
      <c r="K258" s="251"/>
      <c r="L258" s="251"/>
      <c r="M258" s="268"/>
      <c r="N258" s="464"/>
      <c r="O258" s="465"/>
      <c r="P258" s="465"/>
      <c r="Q258" s="8"/>
      <c r="R258" s="465"/>
      <c r="S258" s="465"/>
      <c r="T258" s="476"/>
      <c r="U258" s="457"/>
      <c r="V258" s="458"/>
      <c r="W258" s="458"/>
      <c r="X258" s="458"/>
      <c r="Y258" s="458"/>
      <c r="Z258" s="458"/>
      <c r="AA258" s="459"/>
      <c r="AB258" s="464"/>
      <c r="AC258" s="465"/>
      <c r="AD258" s="465"/>
      <c r="AE258" s="8"/>
      <c r="AF258" s="465"/>
      <c r="AG258" s="465"/>
      <c r="AH258" s="476"/>
      <c r="AI258" s="464"/>
      <c r="AJ258" s="465"/>
      <c r="AK258" s="465"/>
      <c r="AL258" s="8"/>
      <c r="AM258" s="465"/>
      <c r="AN258" s="465"/>
      <c r="AO258" s="476"/>
      <c r="AP258" s="29"/>
      <c r="AQ258" s="30"/>
      <c r="AR258" s="29"/>
      <c r="AS258" s="30"/>
      <c r="AT258" s="29"/>
      <c r="AU258" s="30"/>
      <c r="AV258" s="29"/>
      <c r="AW258" s="30"/>
      <c r="AX258" s="200"/>
      <c r="AY258" s="472"/>
      <c r="BE258" s="2"/>
      <c r="BF258" s="2"/>
      <c r="BG258" s="546"/>
      <c r="BH258" s="546"/>
      <c r="BI258" s="546"/>
      <c r="BJ258" s="22"/>
      <c r="BK258" s="22"/>
      <c r="BL258" s="22"/>
      <c r="BM258" s="25"/>
      <c r="BN258" s="25"/>
      <c r="BO258" s="25"/>
      <c r="BP258" s="25"/>
      <c r="BQ258" s="25"/>
      <c r="BR258" s="25"/>
    </row>
    <row r="259" spans="2:70" ht="5.25" customHeight="1">
      <c r="B259" s="519"/>
      <c r="C259" s="520"/>
      <c r="D259" s="520"/>
      <c r="E259" s="521"/>
      <c r="F259" s="279"/>
      <c r="G259" s="251"/>
      <c r="H259" s="251"/>
      <c r="I259" s="251"/>
      <c r="J259" s="251"/>
      <c r="K259" s="251"/>
      <c r="L259" s="251"/>
      <c r="M259" s="268"/>
      <c r="N259" s="464"/>
      <c r="O259" s="465"/>
      <c r="P259" s="465"/>
      <c r="Q259" s="486"/>
      <c r="R259" s="465"/>
      <c r="S259" s="465"/>
      <c r="T259" s="476"/>
      <c r="U259" s="457"/>
      <c r="V259" s="458"/>
      <c r="W259" s="458"/>
      <c r="X259" s="458"/>
      <c r="Y259" s="458"/>
      <c r="Z259" s="458"/>
      <c r="AA259" s="459"/>
      <c r="AB259" s="464"/>
      <c r="AC259" s="465"/>
      <c r="AD259" s="465"/>
      <c r="AE259" s="486"/>
      <c r="AF259" s="465"/>
      <c r="AG259" s="465"/>
      <c r="AH259" s="476"/>
      <c r="AI259" s="464"/>
      <c r="AJ259" s="465"/>
      <c r="AK259" s="465"/>
      <c r="AL259" s="486"/>
      <c r="AM259" s="465"/>
      <c r="AN259" s="465"/>
      <c r="AO259" s="476"/>
      <c r="AP259" s="29"/>
      <c r="AQ259" s="30"/>
      <c r="AR259" s="29"/>
      <c r="AS259" s="30"/>
      <c r="AT259" s="29"/>
      <c r="AU259" s="30"/>
      <c r="AV259" s="29"/>
      <c r="AW259" s="30"/>
      <c r="AX259" s="200"/>
      <c r="AY259" s="472"/>
      <c r="BE259" s="2"/>
      <c r="BF259" s="2"/>
      <c r="BG259" s="546"/>
      <c r="BH259" s="546"/>
      <c r="BI259" s="546"/>
      <c r="BJ259" s="22"/>
      <c r="BK259" s="22"/>
      <c r="BL259" s="22"/>
      <c r="BM259" s="25"/>
      <c r="BN259" s="25"/>
      <c r="BO259" s="25"/>
      <c r="BP259" s="25"/>
      <c r="BQ259" s="25"/>
      <c r="BR259" s="25"/>
    </row>
    <row r="260" spans="2:70" ht="5.25" customHeight="1">
      <c r="B260" s="522"/>
      <c r="C260" s="523"/>
      <c r="D260" s="523"/>
      <c r="E260" s="524"/>
      <c r="F260" s="299"/>
      <c r="G260" s="300"/>
      <c r="H260" s="300"/>
      <c r="I260" s="300"/>
      <c r="J260" s="300"/>
      <c r="K260" s="300"/>
      <c r="L260" s="300"/>
      <c r="M260" s="301"/>
      <c r="N260" s="466"/>
      <c r="O260" s="467"/>
      <c r="P260" s="467"/>
      <c r="Q260" s="467"/>
      <c r="R260" s="467"/>
      <c r="S260" s="467"/>
      <c r="T260" s="477"/>
      <c r="U260" s="460"/>
      <c r="V260" s="461"/>
      <c r="W260" s="461"/>
      <c r="X260" s="461"/>
      <c r="Y260" s="461"/>
      <c r="Z260" s="461"/>
      <c r="AA260" s="462"/>
      <c r="AB260" s="466"/>
      <c r="AC260" s="467"/>
      <c r="AD260" s="467"/>
      <c r="AE260" s="467"/>
      <c r="AF260" s="467"/>
      <c r="AG260" s="467"/>
      <c r="AH260" s="477"/>
      <c r="AI260" s="466"/>
      <c r="AJ260" s="467"/>
      <c r="AK260" s="467"/>
      <c r="AL260" s="467"/>
      <c r="AM260" s="467"/>
      <c r="AN260" s="467"/>
      <c r="AO260" s="477"/>
      <c r="AP260" s="31"/>
      <c r="AQ260" s="32"/>
      <c r="AR260" s="31"/>
      <c r="AS260" s="32"/>
      <c r="AT260" s="31"/>
      <c r="AU260" s="32"/>
      <c r="AV260" s="31"/>
      <c r="AW260" s="32"/>
      <c r="AX260" s="473"/>
      <c r="AY260" s="474"/>
      <c r="BE260" s="2"/>
      <c r="BF260" s="2"/>
      <c r="BG260" s="546"/>
      <c r="BH260" s="546"/>
      <c r="BI260" s="546"/>
      <c r="BJ260" s="22"/>
      <c r="BK260" s="22"/>
      <c r="BL260" s="22"/>
      <c r="BM260" s="25"/>
      <c r="BN260" s="25"/>
      <c r="BO260" s="25"/>
      <c r="BP260" s="25"/>
      <c r="BQ260" s="25"/>
      <c r="BR260" s="25"/>
    </row>
    <row r="261" spans="2:70" ht="5.25" customHeight="1">
      <c r="B261" s="516" t="s">
        <v>55</v>
      </c>
      <c r="C261" s="517"/>
      <c r="D261" s="517"/>
      <c r="E261" s="518"/>
      <c r="F261" s="547" t="str">
        <f>AS94</f>
        <v>新桐生ジュニオール</v>
      </c>
      <c r="G261" s="548"/>
      <c r="H261" s="548"/>
      <c r="I261" s="548"/>
      <c r="J261" s="548"/>
      <c r="K261" s="548"/>
      <c r="L261" s="548"/>
      <c r="M261" s="549"/>
      <c r="N261" s="350">
        <v>4</v>
      </c>
      <c r="O261" s="463"/>
      <c r="P261" s="463"/>
      <c r="Q261" s="468"/>
      <c r="R261" s="351">
        <v>3</v>
      </c>
      <c r="S261" s="463"/>
      <c r="T261" s="475"/>
      <c r="U261" s="350">
        <v>5</v>
      </c>
      <c r="V261" s="463"/>
      <c r="W261" s="463"/>
      <c r="X261" s="468"/>
      <c r="Y261" s="351">
        <v>0</v>
      </c>
      <c r="Z261" s="463"/>
      <c r="AA261" s="475"/>
      <c r="AB261" s="454"/>
      <c r="AC261" s="455"/>
      <c r="AD261" s="455"/>
      <c r="AE261" s="455"/>
      <c r="AF261" s="455"/>
      <c r="AG261" s="455"/>
      <c r="AH261" s="456"/>
      <c r="AI261" s="350">
        <v>2</v>
      </c>
      <c r="AJ261" s="463"/>
      <c r="AK261" s="463"/>
      <c r="AL261" s="468"/>
      <c r="AM261" s="351">
        <v>2</v>
      </c>
      <c r="AN261" s="463"/>
      <c r="AO261" s="475"/>
      <c r="AP261" s="27">
        <v>7</v>
      </c>
      <c r="AQ261" s="28"/>
      <c r="AR261" s="27">
        <v>11</v>
      </c>
      <c r="AS261" s="28"/>
      <c r="AT261" s="27">
        <v>5</v>
      </c>
      <c r="AU261" s="28"/>
      <c r="AV261" s="27">
        <f>AR261-AT261</f>
        <v>6</v>
      </c>
      <c r="AW261" s="28"/>
      <c r="AX261" s="470">
        <v>2</v>
      </c>
      <c r="AY261" s="471"/>
      <c r="BE261" s="2"/>
      <c r="BF261" s="2"/>
      <c r="BG261" s="546">
        <f>COUNTIF(Q261:AE261,"○")</f>
        <v>0</v>
      </c>
      <c r="BH261" s="546">
        <f>COUNTIF(Q261:AF261,"△")</f>
        <v>0</v>
      </c>
      <c r="BI261" s="546">
        <f>IF(ISBLANK(AY460),"",AP261*10000+AV261*100+AR261)</f>
      </c>
      <c r="BJ261" s="22"/>
      <c r="BK261" s="22"/>
      <c r="BL261" s="22"/>
      <c r="BM261" s="26"/>
      <c r="BN261" s="26"/>
      <c r="BO261" s="26"/>
      <c r="BP261" s="26"/>
      <c r="BQ261" s="26"/>
      <c r="BR261" s="26"/>
    </row>
    <row r="262" spans="2:70" ht="5.25" customHeight="1">
      <c r="B262" s="519"/>
      <c r="C262" s="520"/>
      <c r="D262" s="520"/>
      <c r="E262" s="521"/>
      <c r="F262" s="550"/>
      <c r="G262" s="551"/>
      <c r="H262" s="551"/>
      <c r="I262" s="551"/>
      <c r="J262" s="551"/>
      <c r="K262" s="551"/>
      <c r="L262" s="551"/>
      <c r="M262" s="552"/>
      <c r="N262" s="464"/>
      <c r="O262" s="465"/>
      <c r="P262" s="465"/>
      <c r="Q262" s="465"/>
      <c r="R262" s="465"/>
      <c r="S262" s="465"/>
      <c r="T262" s="476"/>
      <c r="U262" s="464"/>
      <c r="V262" s="465"/>
      <c r="W262" s="465"/>
      <c r="X262" s="465"/>
      <c r="Y262" s="465"/>
      <c r="Z262" s="465"/>
      <c r="AA262" s="476"/>
      <c r="AB262" s="457"/>
      <c r="AC262" s="458"/>
      <c r="AD262" s="458"/>
      <c r="AE262" s="458"/>
      <c r="AF262" s="458"/>
      <c r="AG262" s="458"/>
      <c r="AH262" s="459"/>
      <c r="AI262" s="464"/>
      <c r="AJ262" s="465"/>
      <c r="AK262" s="465"/>
      <c r="AL262" s="465"/>
      <c r="AM262" s="465"/>
      <c r="AN262" s="465"/>
      <c r="AO262" s="476"/>
      <c r="AP262" s="29"/>
      <c r="AQ262" s="30"/>
      <c r="AR262" s="29"/>
      <c r="AS262" s="30"/>
      <c r="AT262" s="29"/>
      <c r="AU262" s="30"/>
      <c r="AV262" s="29"/>
      <c r="AW262" s="30"/>
      <c r="AX262" s="200"/>
      <c r="AY262" s="472"/>
      <c r="BE262" s="2"/>
      <c r="BF262" s="2"/>
      <c r="BG262" s="546"/>
      <c r="BH262" s="546"/>
      <c r="BI262" s="546"/>
      <c r="BJ262" s="22"/>
      <c r="BK262" s="22"/>
      <c r="BL262" s="22"/>
      <c r="BM262" s="26"/>
      <c r="BN262" s="26"/>
      <c r="BO262" s="26"/>
      <c r="BP262" s="26"/>
      <c r="BQ262" s="26"/>
      <c r="BR262" s="26"/>
    </row>
    <row r="263" spans="2:70" ht="5.25" customHeight="1" thickBot="1">
      <c r="B263" s="519"/>
      <c r="C263" s="520"/>
      <c r="D263" s="520"/>
      <c r="E263" s="521"/>
      <c r="F263" s="550"/>
      <c r="G263" s="551"/>
      <c r="H263" s="551"/>
      <c r="I263" s="551"/>
      <c r="J263" s="551"/>
      <c r="K263" s="551"/>
      <c r="L263" s="551"/>
      <c r="M263" s="552"/>
      <c r="N263" s="464"/>
      <c r="O263" s="465"/>
      <c r="P263" s="465"/>
      <c r="Q263" s="8"/>
      <c r="R263" s="465"/>
      <c r="S263" s="465"/>
      <c r="T263" s="476"/>
      <c r="U263" s="464"/>
      <c r="V263" s="465"/>
      <c r="W263" s="465"/>
      <c r="X263" s="8"/>
      <c r="Y263" s="465"/>
      <c r="Z263" s="465"/>
      <c r="AA263" s="476"/>
      <c r="AB263" s="457"/>
      <c r="AC263" s="458"/>
      <c r="AD263" s="458"/>
      <c r="AE263" s="458"/>
      <c r="AF263" s="458"/>
      <c r="AG263" s="458"/>
      <c r="AH263" s="459"/>
      <c r="AI263" s="464"/>
      <c r="AJ263" s="465"/>
      <c r="AK263" s="465"/>
      <c r="AL263" s="8"/>
      <c r="AM263" s="465"/>
      <c r="AN263" s="465"/>
      <c r="AO263" s="476"/>
      <c r="AP263" s="29"/>
      <c r="AQ263" s="30"/>
      <c r="AR263" s="29"/>
      <c r="AS263" s="30"/>
      <c r="AT263" s="29"/>
      <c r="AU263" s="30"/>
      <c r="AV263" s="29"/>
      <c r="AW263" s="30"/>
      <c r="AX263" s="200"/>
      <c r="AY263" s="472"/>
      <c r="BE263" s="2"/>
      <c r="BF263" s="2"/>
      <c r="BG263" s="546"/>
      <c r="BH263" s="546"/>
      <c r="BI263" s="546"/>
      <c r="BJ263" s="22"/>
      <c r="BK263" s="22"/>
      <c r="BL263" s="22"/>
      <c r="BM263" s="26"/>
      <c r="BN263" s="26"/>
      <c r="BO263" s="26"/>
      <c r="BP263" s="26"/>
      <c r="BQ263" s="26"/>
      <c r="BR263" s="26"/>
    </row>
    <row r="264" spans="2:70" ht="5.25" customHeight="1">
      <c r="B264" s="519"/>
      <c r="C264" s="520"/>
      <c r="D264" s="520"/>
      <c r="E264" s="521"/>
      <c r="F264" s="550"/>
      <c r="G264" s="551"/>
      <c r="H264" s="551"/>
      <c r="I264" s="551"/>
      <c r="J264" s="551"/>
      <c r="K264" s="551"/>
      <c r="L264" s="551"/>
      <c r="M264" s="552"/>
      <c r="N264" s="464"/>
      <c r="O264" s="465"/>
      <c r="P264" s="465"/>
      <c r="Q264" s="486"/>
      <c r="R264" s="465"/>
      <c r="S264" s="465"/>
      <c r="T264" s="476"/>
      <c r="U264" s="464"/>
      <c r="V264" s="465"/>
      <c r="W264" s="465"/>
      <c r="X264" s="486"/>
      <c r="Y264" s="465"/>
      <c r="Z264" s="465"/>
      <c r="AA264" s="476"/>
      <c r="AB264" s="457"/>
      <c r="AC264" s="458"/>
      <c r="AD264" s="458"/>
      <c r="AE264" s="458"/>
      <c r="AF264" s="458"/>
      <c r="AG264" s="458"/>
      <c r="AH264" s="459"/>
      <c r="AI264" s="464"/>
      <c r="AJ264" s="465"/>
      <c r="AK264" s="465"/>
      <c r="AL264" s="486"/>
      <c r="AM264" s="465"/>
      <c r="AN264" s="465"/>
      <c r="AO264" s="476"/>
      <c r="AP264" s="29"/>
      <c r="AQ264" s="30"/>
      <c r="AR264" s="29"/>
      <c r="AS264" s="30"/>
      <c r="AT264" s="29"/>
      <c r="AU264" s="30"/>
      <c r="AV264" s="29"/>
      <c r="AW264" s="30"/>
      <c r="AX264" s="200"/>
      <c r="AY264" s="472"/>
      <c r="BE264" s="2"/>
      <c r="BF264" s="2"/>
      <c r="BG264" s="546"/>
      <c r="BH264" s="546"/>
      <c r="BI264" s="546"/>
      <c r="BJ264" s="22"/>
      <c r="BK264" s="22"/>
      <c r="BL264" s="22"/>
      <c r="BM264" s="26"/>
      <c r="BN264" s="26"/>
      <c r="BO264" s="26"/>
      <c r="BP264" s="26"/>
      <c r="BQ264" s="26"/>
      <c r="BR264" s="26"/>
    </row>
    <row r="265" spans="2:70" ht="5.25" customHeight="1">
      <c r="B265" s="522"/>
      <c r="C265" s="523"/>
      <c r="D265" s="523"/>
      <c r="E265" s="524"/>
      <c r="F265" s="553"/>
      <c r="G265" s="554"/>
      <c r="H265" s="554"/>
      <c r="I265" s="554"/>
      <c r="J265" s="554"/>
      <c r="K265" s="554"/>
      <c r="L265" s="554"/>
      <c r="M265" s="555"/>
      <c r="N265" s="466"/>
      <c r="O265" s="467"/>
      <c r="P265" s="467"/>
      <c r="Q265" s="467"/>
      <c r="R265" s="467"/>
      <c r="S265" s="467"/>
      <c r="T265" s="477"/>
      <c r="U265" s="466"/>
      <c r="V265" s="467"/>
      <c r="W265" s="467"/>
      <c r="X265" s="467"/>
      <c r="Y265" s="467"/>
      <c r="Z265" s="467"/>
      <c r="AA265" s="477"/>
      <c r="AB265" s="460"/>
      <c r="AC265" s="461"/>
      <c r="AD265" s="461"/>
      <c r="AE265" s="461"/>
      <c r="AF265" s="461"/>
      <c r="AG265" s="461"/>
      <c r="AH265" s="462"/>
      <c r="AI265" s="466"/>
      <c r="AJ265" s="467"/>
      <c r="AK265" s="467"/>
      <c r="AL265" s="467"/>
      <c r="AM265" s="467"/>
      <c r="AN265" s="467"/>
      <c r="AO265" s="477"/>
      <c r="AP265" s="31"/>
      <c r="AQ265" s="32"/>
      <c r="AR265" s="31"/>
      <c r="AS265" s="32"/>
      <c r="AT265" s="31"/>
      <c r="AU265" s="32"/>
      <c r="AV265" s="31"/>
      <c r="AW265" s="32"/>
      <c r="AX265" s="473"/>
      <c r="AY265" s="474"/>
      <c r="BE265" s="2"/>
      <c r="BF265" s="2"/>
      <c r="BG265" s="546"/>
      <c r="BH265" s="546"/>
      <c r="BI265" s="546"/>
      <c r="BJ265" s="22"/>
      <c r="BK265" s="22"/>
      <c r="BL265" s="22"/>
      <c r="BM265" s="26"/>
      <c r="BN265" s="26"/>
      <c r="BO265" s="26"/>
      <c r="BP265" s="26"/>
      <c r="BQ265" s="26"/>
      <c r="BR265" s="26"/>
    </row>
    <row r="266" spans="2:70" ht="5.25" customHeight="1">
      <c r="B266" s="516" t="s">
        <v>119</v>
      </c>
      <c r="C266" s="517"/>
      <c r="D266" s="517"/>
      <c r="E266" s="518"/>
      <c r="F266" s="547" t="str">
        <f>AN69</f>
        <v>桐生北少年ＳＣ</v>
      </c>
      <c r="G266" s="548"/>
      <c r="H266" s="548"/>
      <c r="I266" s="548"/>
      <c r="J266" s="548"/>
      <c r="K266" s="548"/>
      <c r="L266" s="548"/>
      <c r="M266" s="549"/>
      <c r="N266" s="350">
        <v>4</v>
      </c>
      <c r="O266" s="463"/>
      <c r="P266" s="463"/>
      <c r="Q266" s="468"/>
      <c r="R266" s="351">
        <v>3</v>
      </c>
      <c r="S266" s="463"/>
      <c r="T266" s="475"/>
      <c r="U266" s="350">
        <v>8</v>
      </c>
      <c r="V266" s="463"/>
      <c r="W266" s="463"/>
      <c r="X266" s="468"/>
      <c r="Y266" s="351">
        <v>0</v>
      </c>
      <c r="Z266" s="463"/>
      <c r="AA266" s="475"/>
      <c r="AB266" s="350">
        <v>2</v>
      </c>
      <c r="AC266" s="463"/>
      <c r="AD266" s="463"/>
      <c r="AE266" s="468"/>
      <c r="AF266" s="351">
        <v>2</v>
      </c>
      <c r="AG266" s="463"/>
      <c r="AH266" s="475"/>
      <c r="AI266" s="454"/>
      <c r="AJ266" s="455"/>
      <c r="AK266" s="455"/>
      <c r="AL266" s="455"/>
      <c r="AM266" s="455"/>
      <c r="AN266" s="455"/>
      <c r="AO266" s="456"/>
      <c r="AP266" s="27">
        <v>7</v>
      </c>
      <c r="AQ266" s="28"/>
      <c r="AR266" s="27">
        <v>14</v>
      </c>
      <c r="AS266" s="28"/>
      <c r="AT266" s="27">
        <v>5</v>
      </c>
      <c r="AU266" s="28"/>
      <c r="AV266" s="27">
        <f>AR266-AT266</f>
        <v>9</v>
      </c>
      <c r="AW266" s="28"/>
      <c r="AX266" s="470">
        <v>1</v>
      </c>
      <c r="AY266" s="471"/>
      <c r="BE266" s="2"/>
      <c r="BF266" s="2"/>
      <c r="BG266" s="21"/>
      <c r="BH266" s="21"/>
      <c r="BI266" s="21"/>
      <c r="BJ266" s="22"/>
      <c r="BK266" s="22"/>
      <c r="BL266" s="22"/>
      <c r="BM266" s="26"/>
      <c r="BN266" s="26"/>
      <c r="BO266" s="26"/>
      <c r="BP266" s="26"/>
      <c r="BQ266" s="26"/>
      <c r="BR266" s="26"/>
    </row>
    <row r="267" spans="2:70" ht="5.25" customHeight="1">
      <c r="B267" s="519"/>
      <c r="C267" s="520"/>
      <c r="D267" s="520"/>
      <c r="E267" s="521"/>
      <c r="F267" s="550"/>
      <c r="G267" s="551"/>
      <c r="H267" s="551"/>
      <c r="I267" s="551"/>
      <c r="J267" s="551"/>
      <c r="K267" s="551"/>
      <c r="L267" s="551"/>
      <c r="M267" s="552"/>
      <c r="N267" s="464"/>
      <c r="O267" s="465"/>
      <c r="P267" s="465"/>
      <c r="Q267" s="465"/>
      <c r="R267" s="465"/>
      <c r="S267" s="465"/>
      <c r="T267" s="476"/>
      <c r="U267" s="464"/>
      <c r="V267" s="465"/>
      <c r="W267" s="465"/>
      <c r="X267" s="465"/>
      <c r="Y267" s="465"/>
      <c r="Z267" s="465"/>
      <c r="AA267" s="476"/>
      <c r="AB267" s="464"/>
      <c r="AC267" s="465"/>
      <c r="AD267" s="465"/>
      <c r="AE267" s="465"/>
      <c r="AF267" s="465"/>
      <c r="AG267" s="465"/>
      <c r="AH267" s="476"/>
      <c r="AI267" s="457"/>
      <c r="AJ267" s="458"/>
      <c r="AK267" s="458"/>
      <c r="AL267" s="458"/>
      <c r="AM267" s="458"/>
      <c r="AN267" s="458"/>
      <c r="AO267" s="459"/>
      <c r="AP267" s="29"/>
      <c r="AQ267" s="30"/>
      <c r="AR267" s="29"/>
      <c r="AS267" s="30"/>
      <c r="AT267" s="29"/>
      <c r="AU267" s="30"/>
      <c r="AV267" s="29"/>
      <c r="AW267" s="30"/>
      <c r="AX267" s="200"/>
      <c r="AY267" s="472"/>
      <c r="BE267" s="2"/>
      <c r="BF267" s="2"/>
      <c r="BG267" s="21"/>
      <c r="BH267" s="21"/>
      <c r="BI267" s="21"/>
      <c r="BJ267" s="22"/>
      <c r="BK267" s="22"/>
      <c r="BL267" s="22"/>
      <c r="BM267" s="26"/>
      <c r="BN267" s="26"/>
      <c r="BO267" s="26"/>
      <c r="BP267" s="26"/>
      <c r="BQ267" s="26"/>
      <c r="BR267" s="26"/>
    </row>
    <row r="268" spans="2:70" ht="5.25" customHeight="1" thickBot="1">
      <c r="B268" s="519"/>
      <c r="C268" s="520"/>
      <c r="D268" s="520"/>
      <c r="E268" s="521"/>
      <c r="F268" s="550"/>
      <c r="G268" s="551"/>
      <c r="H268" s="551"/>
      <c r="I268" s="551"/>
      <c r="J268" s="551"/>
      <c r="K268" s="551"/>
      <c r="L268" s="551"/>
      <c r="M268" s="552"/>
      <c r="N268" s="464"/>
      <c r="O268" s="465"/>
      <c r="P268" s="465"/>
      <c r="Q268" s="8"/>
      <c r="R268" s="465"/>
      <c r="S268" s="465"/>
      <c r="T268" s="476"/>
      <c r="U268" s="464"/>
      <c r="V268" s="465"/>
      <c r="W268" s="465"/>
      <c r="X268" s="8"/>
      <c r="Y268" s="465"/>
      <c r="Z268" s="465"/>
      <c r="AA268" s="476"/>
      <c r="AB268" s="464"/>
      <c r="AC268" s="465"/>
      <c r="AD268" s="465"/>
      <c r="AE268" s="8"/>
      <c r="AF268" s="465"/>
      <c r="AG268" s="465"/>
      <c r="AH268" s="476"/>
      <c r="AI268" s="457"/>
      <c r="AJ268" s="458"/>
      <c r="AK268" s="458"/>
      <c r="AL268" s="458"/>
      <c r="AM268" s="458"/>
      <c r="AN268" s="458"/>
      <c r="AO268" s="459"/>
      <c r="AP268" s="29"/>
      <c r="AQ268" s="30"/>
      <c r="AR268" s="29"/>
      <c r="AS268" s="30"/>
      <c r="AT268" s="29"/>
      <c r="AU268" s="30"/>
      <c r="AV268" s="29"/>
      <c r="AW268" s="30"/>
      <c r="AX268" s="200"/>
      <c r="AY268" s="472"/>
      <c r="BE268" s="2"/>
      <c r="BF268" s="2"/>
      <c r="BG268" s="21"/>
      <c r="BH268" s="21"/>
      <c r="BI268" s="21"/>
      <c r="BJ268" s="22"/>
      <c r="BK268" s="22"/>
      <c r="BL268" s="22"/>
      <c r="BM268" s="26"/>
      <c r="BN268" s="26"/>
      <c r="BO268" s="26"/>
      <c r="BP268" s="26"/>
      <c r="BQ268" s="26"/>
      <c r="BR268" s="26"/>
    </row>
    <row r="269" spans="2:70" ht="5.25" customHeight="1">
      <c r="B269" s="519"/>
      <c r="C269" s="520"/>
      <c r="D269" s="520"/>
      <c r="E269" s="521"/>
      <c r="F269" s="550"/>
      <c r="G269" s="551"/>
      <c r="H269" s="551"/>
      <c r="I269" s="551"/>
      <c r="J269" s="551"/>
      <c r="K269" s="551"/>
      <c r="L269" s="551"/>
      <c r="M269" s="552"/>
      <c r="N269" s="464"/>
      <c r="O269" s="465"/>
      <c r="P269" s="465"/>
      <c r="Q269" s="486"/>
      <c r="R269" s="465"/>
      <c r="S269" s="465"/>
      <c r="T269" s="476"/>
      <c r="U269" s="464"/>
      <c r="V269" s="465"/>
      <c r="W269" s="465"/>
      <c r="X269" s="486"/>
      <c r="Y269" s="465"/>
      <c r="Z269" s="465"/>
      <c r="AA269" s="476"/>
      <c r="AB269" s="464"/>
      <c r="AC269" s="465"/>
      <c r="AD269" s="465"/>
      <c r="AE269" s="486"/>
      <c r="AF269" s="465"/>
      <c r="AG269" s="465"/>
      <c r="AH269" s="476"/>
      <c r="AI269" s="457"/>
      <c r="AJ269" s="458"/>
      <c r="AK269" s="458"/>
      <c r="AL269" s="458"/>
      <c r="AM269" s="458"/>
      <c r="AN269" s="458"/>
      <c r="AO269" s="459"/>
      <c r="AP269" s="29"/>
      <c r="AQ269" s="30"/>
      <c r="AR269" s="29"/>
      <c r="AS269" s="30"/>
      <c r="AT269" s="29"/>
      <c r="AU269" s="30"/>
      <c r="AV269" s="29"/>
      <c r="AW269" s="30"/>
      <c r="AX269" s="200"/>
      <c r="AY269" s="472"/>
      <c r="BE269" s="2"/>
      <c r="BF269" s="2"/>
      <c r="BG269" s="21"/>
      <c r="BH269" s="21"/>
      <c r="BI269" s="21"/>
      <c r="BJ269" s="22"/>
      <c r="BK269" s="22"/>
      <c r="BL269" s="22"/>
      <c r="BM269" s="26"/>
      <c r="BN269" s="26"/>
      <c r="BO269" s="26"/>
      <c r="BP269" s="26"/>
      <c r="BQ269" s="26"/>
      <c r="BR269" s="26"/>
    </row>
    <row r="270" spans="2:70" ht="5.25" customHeight="1">
      <c r="B270" s="522"/>
      <c r="C270" s="523"/>
      <c r="D270" s="523"/>
      <c r="E270" s="524"/>
      <c r="F270" s="553"/>
      <c r="G270" s="554"/>
      <c r="H270" s="554"/>
      <c r="I270" s="554"/>
      <c r="J270" s="554"/>
      <c r="K270" s="554"/>
      <c r="L270" s="554"/>
      <c r="M270" s="555"/>
      <c r="N270" s="466"/>
      <c r="O270" s="467"/>
      <c r="P270" s="467"/>
      <c r="Q270" s="467"/>
      <c r="R270" s="467"/>
      <c r="S270" s="467"/>
      <c r="T270" s="477"/>
      <c r="U270" s="466"/>
      <c r="V270" s="467"/>
      <c r="W270" s="467"/>
      <c r="X270" s="467"/>
      <c r="Y270" s="467"/>
      <c r="Z270" s="467"/>
      <c r="AA270" s="477"/>
      <c r="AB270" s="466"/>
      <c r="AC270" s="467"/>
      <c r="AD270" s="467"/>
      <c r="AE270" s="467"/>
      <c r="AF270" s="467"/>
      <c r="AG270" s="467"/>
      <c r="AH270" s="477"/>
      <c r="AI270" s="460"/>
      <c r="AJ270" s="461"/>
      <c r="AK270" s="461"/>
      <c r="AL270" s="461"/>
      <c r="AM270" s="461"/>
      <c r="AN270" s="461"/>
      <c r="AO270" s="462"/>
      <c r="AP270" s="31"/>
      <c r="AQ270" s="32"/>
      <c r="AR270" s="31"/>
      <c r="AS270" s="32"/>
      <c r="AT270" s="31"/>
      <c r="AU270" s="32"/>
      <c r="AV270" s="31"/>
      <c r="AW270" s="32"/>
      <c r="AX270" s="473"/>
      <c r="AY270" s="474"/>
      <c r="BE270" s="2"/>
      <c r="BF270" s="2"/>
      <c r="BG270" s="21"/>
      <c r="BH270" s="21"/>
      <c r="BI270" s="21"/>
      <c r="BJ270" s="22"/>
      <c r="BK270" s="22"/>
      <c r="BL270" s="22"/>
      <c r="BM270" s="26"/>
      <c r="BN270" s="26"/>
      <c r="BO270" s="26"/>
      <c r="BP270" s="26"/>
      <c r="BQ270" s="26"/>
      <c r="BR270" s="26"/>
    </row>
    <row r="271" spans="57:61" ht="5.25" customHeight="1">
      <c r="BE271" s="2"/>
      <c r="BF271" s="2"/>
      <c r="BG271" s="2"/>
      <c r="BH271" s="2"/>
      <c r="BI271" s="2"/>
    </row>
    <row r="272" spans="57:61" ht="5.25" customHeight="1">
      <c r="BE272" s="2"/>
      <c r="BF272" s="2"/>
      <c r="BG272" s="2"/>
      <c r="BH272" s="2"/>
      <c r="BI272" s="2"/>
    </row>
    <row r="273" spans="57:61" ht="5.25" customHeight="1">
      <c r="BE273" s="2"/>
      <c r="BF273" s="2"/>
      <c r="BG273" s="2"/>
      <c r="BH273" s="2"/>
      <c r="BI273" s="2"/>
    </row>
    <row r="274" ht="5.25" customHeight="1"/>
    <row r="275" spans="2:66" ht="5.25" customHeight="1">
      <c r="B275" s="127" t="s">
        <v>168</v>
      </c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</row>
    <row r="276" spans="2:66" ht="5.25" customHeight="1"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</row>
    <row r="277" spans="2:66" ht="5.25" customHeight="1"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</row>
    <row r="278" spans="2:66" ht="5.25" customHeight="1"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</row>
    <row r="279" spans="2:66" ht="5.25" customHeight="1" thickBot="1"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</row>
    <row r="280" spans="2:66" ht="5.25" customHeight="1">
      <c r="B280" s="97" t="s">
        <v>20</v>
      </c>
      <c r="C280" s="98"/>
      <c r="D280" s="99"/>
      <c r="E280" s="99"/>
      <c r="F280" s="99"/>
      <c r="G280" s="99"/>
      <c r="H280" s="99"/>
      <c r="I280" s="99"/>
      <c r="J280" s="106" t="s">
        <v>128</v>
      </c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9" t="s">
        <v>22</v>
      </c>
      <c r="AF280" s="110"/>
      <c r="AG280" s="110"/>
      <c r="AH280" s="195"/>
      <c r="AI280" s="45" t="s">
        <v>131</v>
      </c>
      <c r="AJ280" s="46"/>
      <c r="AK280" s="46"/>
      <c r="AL280" s="46"/>
      <c r="AM280" s="46"/>
      <c r="AN280" s="46"/>
      <c r="AO280" s="46"/>
      <c r="AP280" s="106" t="s">
        <v>129</v>
      </c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9" t="s">
        <v>22</v>
      </c>
      <c r="BL280" s="110"/>
      <c r="BM280" s="110"/>
      <c r="BN280" s="111"/>
    </row>
    <row r="281" spans="2:66" ht="5.25" customHeight="1">
      <c r="B281" s="100"/>
      <c r="C281" s="101"/>
      <c r="D281" s="102"/>
      <c r="E281" s="102"/>
      <c r="F281" s="102"/>
      <c r="G281" s="102"/>
      <c r="H281" s="102"/>
      <c r="I281" s="102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12"/>
      <c r="AF281" s="113"/>
      <c r="AG281" s="113"/>
      <c r="AH281" s="196"/>
      <c r="AI281" s="47"/>
      <c r="AJ281" s="48"/>
      <c r="AK281" s="48"/>
      <c r="AL281" s="48"/>
      <c r="AM281" s="48"/>
      <c r="AN281" s="48"/>
      <c r="AO281" s="48"/>
      <c r="AP281" s="107"/>
      <c r="AQ281" s="107"/>
      <c r="AR281" s="107"/>
      <c r="AS281" s="107"/>
      <c r="AT281" s="107"/>
      <c r="AU281" s="107"/>
      <c r="AV281" s="107"/>
      <c r="AW281" s="107"/>
      <c r="AX281" s="107"/>
      <c r="AY281" s="107"/>
      <c r="AZ281" s="107"/>
      <c r="BA281" s="107"/>
      <c r="BB281" s="107"/>
      <c r="BC281" s="107"/>
      <c r="BD281" s="107"/>
      <c r="BE281" s="107"/>
      <c r="BF281" s="107"/>
      <c r="BG281" s="107"/>
      <c r="BH281" s="107"/>
      <c r="BI281" s="107"/>
      <c r="BJ281" s="107"/>
      <c r="BK281" s="112"/>
      <c r="BL281" s="113"/>
      <c r="BM281" s="113"/>
      <c r="BN281" s="114"/>
    </row>
    <row r="282" spans="2:66" ht="5.25" customHeight="1">
      <c r="B282" s="100"/>
      <c r="C282" s="101"/>
      <c r="D282" s="102"/>
      <c r="E282" s="102"/>
      <c r="F282" s="102"/>
      <c r="G282" s="102"/>
      <c r="H282" s="102"/>
      <c r="I282" s="102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12"/>
      <c r="AF282" s="113"/>
      <c r="AG282" s="113"/>
      <c r="AH282" s="196"/>
      <c r="AI282" s="47"/>
      <c r="AJ282" s="48"/>
      <c r="AK282" s="48"/>
      <c r="AL282" s="48"/>
      <c r="AM282" s="48"/>
      <c r="AN282" s="48"/>
      <c r="AO282" s="48"/>
      <c r="AP282" s="107"/>
      <c r="AQ282" s="107"/>
      <c r="AR282" s="107"/>
      <c r="AS282" s="107"/>
      <c r="AT282" s="107"/>
      <c r="AU282" s="107"/>
      <c r="AV282" s="107"/>
      <c r="AW282" s="107"/>
      <c r="AX282" s="107"/>
      <c r="AY282" s="107"/>
      <c r="AZ282" s="107"/>
      <c r="BA282" s="107"/>
      <c r="BB282" s="107"/>
      <c r="BC282" s="107"/>
      <c r="BD282" s="107"/>
      <c r="BE282" s="107"/>
      <c r="BF282" s="107"/>
      <c r="BG282" s="107"/>
      <c r="BH282" s="107"/>
      <c r="BI282" s="107"/>
      <c r="BJ282" s="107"/>
      <c r="BK282" s="112"/>
      <c r="BL282" s="113"/>
      <c r="BM282" s="113"/>
      <c r="BN282" s="114"/>
    </row>
    <row r="283" spans="2:66" ht="5.25" customHeight="1">
      <c r="B283" s="100"/>
      <c r="C283" s="101"/>
      <c r="D283" s="102"/>
      <c r="E283" s="102"/>
      <c r="F283" s="102"/>
      <c r="G283" s="102"/>
      <c r="H283" s="102"/>
      <c r="I283" s="102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12"/>
      <c r="AF283" s="113"/>
      <c r="AG283" s="113"/>
      <c r="AH283" s="196"/>
      <c r="AI283" s="47"/>
      <c r="AJ283" s="48"/>
      <c r="AK283" s="48"/>
      <c r="AL283" s="48"/>
      <c r="AM283" s="48"/>
      <c r="AN283" s="48"/>
      <c r="AO283" s="48"/>
      <c r="AP283" s="107"/>
      <c r="AQ283" s="107"/>
      <c r="AR283" s="107"/>
      <c r="AS283" s="107"/>
      <c r="AT283" s="107"/>
      <c r="AU283" s="107"/>
      <c r="AV283" s="107"/>
      <c r="AW283" s="107"/>
      <c r="AX283" s="107"/>
      <c r="AY283" s="107"/>
      <c r="AZ283" s="107"/>
      <c r="BA283" s="107"/>
      <c r="BB283" s="107"/>
      <c r="BC283" s="107"/>
      <c r="BD283" s="107"/>
      <c r="BE283" s="107"/>
      <c r="BF283" s="107"/>
      <c r="BG283" s="107"/>
      <c r="BH283" s="107"/>
      <c r="BI283" s="107"/>
      <c r="BJ283" s="107"/>
      <c r="BK283" s="112"/>
      <c r="BL283" s="113"/>
      <c r="BM283" s="113"/>
      <c r="BN283" s="114"/>
    </row>
    <row r="284" spans="2:66" ht="5.25" customHeight="1">
      <c r="B284" s="100"/>
      <c r="C284" s="101"/>
      <c r="D284" s="102"/>
      <c r="E284" s="102"/>
      <c r="F284" s="102"/>
      <c r="G284" s="102"/>
      <c r="H284" s="102"/>
      <c r="I284" s="102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12"/>
      <c r="AF284" s="113"/>
      <c r="AG284" s="113"/>
      <c r="AH284" s="196"/>
      <c r="AI284" s="47"/>
      <c r="AJ284" s="48"/>
      <c r="AK284" s="48"/>
      <c r="AL284" s="48"/>
      <c r="AM284" s="48"/>
      <c r="AN284" s="48"/>
      <c r="AO284" s="48"/>
      <c r="AP284" s="107"/>
      <c r="AQ284" s="107"/>
      <c r="AR284" s="107"/>
      <c r="AS284" s="107"/>
      <c r="AT284" s="107"/>
      <c r="AU284" s="107"/>
      <c r="AV284" s="107"/>
      <c r="AW284" s="107"/>
      <c r="AX284" s="107"/>
      <c r="AY284" s="107"/>
      <c r="AZ284" s="107"/>
      <c r="BA284" s="107"/>
      <c r="BB284" s="107"/>
      <c r="BC284" s="107"/>
      <c r="BD284" s="107"/>
      <c r="BE284" s="107"/>
      <c r="BF284" s="107"/>
      <c r="BG284" s="107"/>
      <c r="BH284" s="107"/>
      <c r="BI284" s="107"/>
      <c r="BJ284" s="107"/>
      <c r="BK284" s="112"/>
      <c r="BL284" s="113"/>
      <c r="BM284" s="113"/>
      <c r="BN284" s="114"/>
    </row>
    <row r="285" spans="2:66" ht="5.25" customHeight="1" thickBot="1">
      <c r="B285" s="103"/>
      <c r="C285" s="104"/>
      <c r="D285" s="105"/>
      <c r="E285" s="105"/>
      <c r="F285" s="105"/>
      <c r="G285" s="105"/>
      <c r="H285" s="105"/>
      <c r="I285" s="105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15"/>
      <c r="AF285" s="116"/>
      <c r="AG285" s="116"/>
      <c r="AH285" s="197"/>
      <c r="AI285" s="49"/>
      <c r="AJ285" s="50"/>
      <c r="AK285" s="50"/>
      <c r="AL285" s="50"/>
      <c r="AM285" s="50"/>
      <c r="AN285" s="50"/>
      <c r="AO285" s="50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15"/>
      <c r="BL285" s="116"/>
      <c r="BM285" s="116"/>
      <c r="BN285" s="117"/>
    </row>
    <row r="286" spans="2:66" ht="5.25" customHeight="1">
      <c r="B286" s="189" t="s">
        <v>4</v>
      </c>
      <c r="C286" s="190"/>
      <c r="D286" s="191" t="s">
        <v>133</v>
      </c>
      <c r="E286" s="192"/>
      <c r="F286" s="192"/>
      <c r="G286" s="192"/>
      <c r="H286" s="192"/>
      <c r="I286" s="193"/>
      <c r="J286" s="194" t="s">
        <v>58</v>
      </c>
      <c r="K286" s="118"/>
      <c r="L286" s="118"/>
      <c r="M286" s="118"/>
      <c r="N286" s="118"/>
      <c r="O286" s="118"/>
      <c r="P286" s="118"/>
      <c r="Q286" s="120">
        <v>2</v>
      </c>
      <c r="R286" s="120"/>
      <c r="S286" s="120"/>
      <c r="T286" s="121"/>
      <c r="U286" s="120">
        <v>0</v>
      </c>
      <c r="V286" s="120"/>
      <c r="W286" s="120"/>
      <c r="X286" s="118" t="s">
        <v>64</v>
      </c>
      <c r="Y286" s="118"/>
      <c r="Z286" s="118"/>
      <c r="AA286" s="118"/>
      <c r="AB286" s="118"/>
      <c r="AC286" s="118"/>
      <c r="AD286" s="188"/>
      <c r="AE286" s="181" t="s">
        <v>27</v>
      </c>
      <c r="AF286" s="124"/>
      <c r="AG286" s="124" t="s">
        <v>126</v>
      </c>
      <c r="AH286" s="187"/>
      <c r="AI286" s="51" t="s">
        <v>130</v>
      </c>
      <c r="AJ286" s="52"/>
      <c r="AK286" s="55" t="s">
        <v>133</v>
      </c>
      <c r="AL286" s="55"/>
      <c r="AM286" s="55"/>
      <c r="AN286" s="55"/>
      <c r="AO286" s="55"/>
      <c r="AP286" s="118" t="s">
        <v>139</v>
      </c>
      <c r="AQ286" s="118"/>
      <c r="AR286" s="118"/>
      <c r="AS286" s="118"/>
      <c r="AT286" s="118"/>
      <c r="AU286" s="118"/>
      <c r="AV286" s="118"/>
      <c r="AW286" s="120">
        <v>8</v>
      </c>
      <c r="AX286" s="120"/>
      <c r="AY286" s="120"/>
      <c r="AZ286" s="121"/>
      <c r="BA286" s="120">
        <v>0</v>
      </c>
      <c r="BB286" s="120"/>
      <c r="BC286" s="120"/>
      <c r="BD286" s="122" t="s">
        <v>156</v>
      </c>
      <c r="BE286" s="122"/>
      <c r="BF286" s="122"/>
      <c r="BG286" s="122"/>
      <c r="BH286" s="122"/>
      <c r="BI286" s="122"/>
      <c r="BJ286" s="123"/>
      <c r="BK286" s="181" t="s">
        <v>26</v>
      </c>
      <c r="BL286" s="124"/>
      <c r="BM286" s="124" t="s">
        <v>158</v>
      </c>
      <c r="BN286" s="125"/>
    </row>
    <row r="287" spans="2:66" ht="5.25" customHeight="1">
      <c r="B287" s="156"/>
      <c r="C287" s="157"/>
      <c r="D287" s="163"/>
      <c r="E287" s="164"/>
      <c r="F287" s="164"/>
      <c r="G287" s="164"/>
      <c r="H287" s="164"/>
      <c r="I287" s="165"/>
      <c r="J287" s="170"/>
      <c r="K287" s="119"/>
      <c r="L287" s="119"/>
      <c r="M287" s="119"/>
      <c r="N287" s="119"/>
      <c r="O287" s="119"/>
      <c r="P287" s="119"/>
      <c r="Q287" s="35"/>
      <c r="R287" s="35"/>
      <c r="S287" s="35"/>
      <c r="T287" s="65"/>
      <c r="U287" s="35"/>
      <c r="V287" s="35"/>
      <c r="W287" s="35"/>
      <c r="X287" s="119"/>
      <c r="Y287" s="119"/>
      <c r="Z287" s="119"/>
      <c r="AA287" s="119"/>
      <c r="AB287" s="119"/>
      <c r="AC287" s="119"/>
      <c r="AD287" s="147"/>
      <c r="AE287" s="86"/>
      <c r="AF287" s="74"/>
      <c r="AG287" s="74"/>
      <c r="AH287" s="149"/>
      <c r="AI287" s="53"/>
      <c r="AJ287" s="54"/>
      <c r="AK287" s="56"/>
      <c r="AL287" s="56"/>
      <c r="AM287" s="56"/>
      <c r="AN287" s="56"/>
      <c r="AO287" s="56"/>
      <c r="AP287" s="119"/>
      <c r="AQ287" s="119"/>
      <c r="AR287" s="119"/>
      <c r="AS287" s="119"/>
      <c r="AT287" s="119"/>
      <c r="AU287" s="119"/>
      <c r="AV287" s="119"/>
      <c r="AW287" s="35"/>
      <c r="AX287" s="35"/>
      <c r="AY287" s="35"/>
      <c r="AZ287" s="65"/>
      <c r="BA287" s="35"/>
      <c r="BB287" s="35"/>
      <c r="BC287" s="35"/>
      <c r="BD287" s="70"/>
      <c r="BE287" s="70"/>
      <c r="BF287" s="70"/>
      <c r="BG287" s="70"/>
      <c r="BH287" s="70"/>
      <c r="BI287" s="70"/>
      <c r="BJ287" s="71"/>
      <c r="BK287" s="86"/>
      <c r="BL287" s="74"/>
      <c r="BM287" s="74"/>
      <c r="BN287" s="75"/>
    </row>
    <row r="288" spans="2:66" ht="5.25" customHeight="1" thickBot="1">
      <c r="B288" s="156"/>
      <c r="C288" s="157"/>
      <c r="D288" s="163"/>
      <c r="E288" s="164"/>
      <c r="F288" s="164"/>
      <c r="G288" s="164"/>
      <c r="H288" s="164"/>
      <c r="I288" s="165"/>
      <c r="J288" s="182" t="str">
        <f>F201</f>
        <v>リベルティ大間々</v>
      </c>
      <c r="K288" s="183"/>
      <c r="L288" s="183"/>
      <c r="M288" s="183"/>
      <c r="N288" s="183"/>
      <c r="O288" s="183"/>
      <c r="P288" s="183"/>
      <c r="Q288" s="35"/>
      <c r="R288" s="35"/>
      <c r="S288" s="35"/>
      <c r="T288" s="65"/>
      <c r="U288" s="35"/>
      <c r="V288" s="35"/>
      <c r="W288" s="35"/>
      <c r="X288" s="139" t="str">
        <f>F206</f>
        <v>笠東ＦＣ</v>
      </c>
      <c r="Y288" s="135"/>
      <c r="Z288" s="135"/>
      <c r="AA288" s="135"/>
      <c r="AB288" s="135"/>
      <c r="AC288" s="135"/>
      <c r="AD288" s="140"/>
      <c r="AE288" s="86"/>
      <c r="AF288" s="74"/>
      <c r="AG288" s="74"/>
      <c r="AH288" s="149"/>
      <c r="AI288" s="53"/>
      <c r="AJ288" s="54"/>
      <c r="AK288" s="56"/>
      <c r="AL288" s="56"/>
      <c r="AM288" s="56"/>
      <c r="AN288" s="56"/>
      <c r="AO288" s="56"/>
      <c r="AP288" s="139" t="str">
        <f>F251</f>
        <v>相生ＦＣ</v>
      </c>
      <c r="AQ288" s="135"/>
      <c r="AR288" s="135"/>
      <c r="AS288" s="135"/>
      <c r="AT288" s="135"/>
      <c r="AU288" s="135"/>
      <c r="AV288" s="135"/>
      <c r="AW288" s="35"/>
      <c r="AX288" s="35"/>
      <c r="AY288" s="35"/>
      <c r="AZ288" s="65"/>
      <c r="BA288" s="35"/>
      <c r="BB288" s="35"/>
      <c r="BC288" s="35"/>
      <c r="BD288" s="78" t="str">
        <f>F256</f>
        <v>桐生境野ＦＣ </v>
      </c>
      <c r="BE288" s="79"/>
      <c r="BF288" s="79"/>
      <c r="BG288" s="79"/>
      <c r="BH288" s="79"/>
      <c r="BI288" s="79"/>
      <c r="BJ288" s="81"/>
      <c r="BK288" s="86"/>
      <c r="BL288" s="74"/>
      <c r="BM288" s="74"/>
      <c r="BN288" s="75"/>
    </row>
    <row r="289" spans="2:66" ht="5.25" customHeight="1" thickTop="1">
      <c r="B289" s="156"/>
      <c r="C289" s="157"/>
      <c r="D289" s="163"/>
      <c r="E289" s="164"/>
      <c r="F289" s="164"/>
      <c r="G289" s="164"/>
      <c r="H289" s="164"/>
      <c r="I289" s="165"/>
      <c r="J289" s="184"/>
      <c r="K289" s="183"/>
      <c r="L289" s="183"/>
      <c r="M289" s="183"/>
      <c r="N289" s="183"/>
      <c r="O289" s="183"/>
      <c r="P289" s="183"/>
      <c r="Q289" s="35"/>
      <c r="R289" s="35"/>
      <c r="S289" s="35"/>
      <c r="T289" s="83"/>
      <c r="U289" s="35"/>
      <c r="V289" s="35"/>
      <c r="W289" s="35"/>
      <c r="X289" s="135"/>
      <c r="Y289" s="135"/>
      <c r="Z289" s="135"/>
      <c r="AA289" s="135"/>
      <c r="AB289" s="135"/>
      <c r="AC289" s="135"/>
      <c r="AD289" s="140"/>
      <c r="AE289" s="86"/>
      <c r="AF289" s="74"/>
      <c r="AG289" s="74"/>
      <c r="AH289" s="149"/>
      <c r="AI289" s="53"/>
      <c r="AJ289" s="54"/>
      <c r="AK289" s="56"/>
      <c r="AL289" s="56"/>
      <c r="AM289" s="56"/>
      <c r="AN289" s="56"/>
      <c r="AO289" s="56"/>
      <c r="AP289" s="135"/>
      <c r="AQ289" s="135"/>
      <c r="AR289" s="135"/>
      <c r="AS289" s="135"/>
      <c r="AT289" s="135"/>
      <c r="AU289" s="135"/>
      <c r="AV289" s="135"/>
      <c r="AW289" s="35"/>
      <c r="AX289" s="35"/>
      <c r="AY289" s="35"/>
      <c r="AZ289" s="83"/>
      <c r="BA289" s="35"/>
      <c r="BB289" s="35"/>
      <c r="BC289" s="35"/>
      <c r="BD289" s="79"/>
      <c r="BE289" s="79"/>
      <c r="BF289" s="79"/>
      <c r="BG289" s="79"/>
      <c r="BH289" s="79"/>
      <c r="BI289" s="79"/>
      <c r="BJ289" s="81"/>
      <c r="BK289" s="86"/>
      <c r="BL289" s="74"/>
      <c r="BM289" s="74"/>
      <c r="BN289" s="75"/>
    </row>
    <row r="290" spans="2:66" ht="5.25" customHeight="1">
      <c r="B290" s="156"/>
      <c r="C290" s="157"/>
      <c r="D290" s="163"/>
      <c r="E290" s="164"/>
      <c r="F290" s="164"/>
      <c r="G290" s="164"/>
      <c r="H290" s="164"/>
      <c r="I290" s="165"/>
      <c r="J290" s="184"/>
      <c r="K290" s="183"/>
      <c r="L290" s="183"/>
      <c r="M290" s="183"/>
      <c r="N290" s="183"/>
      <c r="O290" s="183"/>
      <c r="P290" s="183"/>
      <c r="Q290" s="35"/>
      <c r="R290" s="35"/>
      <c r="S290" s="35"/>
      <c r="T290" s="65"/>
      <c r="U290" s="35"/>
      <c r="V290" s="35"/>
      <c r="W290" s="35"/>
      <c r="X290" s="135"/>
      <c r="Y290" s="135"/>
      <c r="Z290" s="135"/>
      <c r="AA290" s="135"/>
      <c r="AB290" s="135"/>
      <c r="AC290" s="135"/>
      <c r="AD290" s="140"/>
      <c r="AE290" s="86"/>
      <c r="AF290" s="74"/>
      <c r="AG290" s="74"/>
      <c r="AH290" s="149"/>
      <c r="AI290" s="53"/>
      <c r="AJ290" s="54"/>
      <c r="AK290" s="56"/>
      <c r="AL290" s="56"/>
      <c r="AM290" s="56"/>
      <c r="AN290" s="56"/>
      <c r="AO290" s="56"/>
      <c r="AP290" s="135"/>
      <c r="AQ290" s="135"/>
      <c r="AR290" s="135"/>
      <c r="AS290" s="135"/>
      <c r="AT290" s="135"/>
      <c r="AU290" s="135"/>
      <c r="AV290" s="135"/>
      <c r="AW290" s="35"/>
      <c r="AX290" s="35"/>
      <c r="AY290" s="35"/>
      <c r="AZ290" s="65"/>
      <c r="BA290" s="35"/>
      <c r="BB290" s="35"/>
      <c r="BC290" s="35"/>
      <c r="BD290" s="79"/>
      <c r="BE290" s="79"/>
      <c r="BF290" s="79"/>
      <c r="BG290" s="79"/>
      <c r="BH290" s="79"/>
      <c r="BI290" s="79"/>
      <c r="BJ290" s="81"/>
      <c r="BK290" s="86"/>
      <c r="BL290" s="74"/>
      <c r="BM290" s="74"/>
      <c r="BN290" s="75"/>
    </row>
    <row r="291" spans="2:66" ht="5.25" customHeight="1">
      <c r="B291" s="174"/>
      <c r="C291" s="175"/>
      <c r="D291" s="176"/>
      <c r="E291" s="177"/>
      <c r="F291" s="177"/>
      <c r="G291" s="177"/>
      <c r="H291" s="177"/>
      <c r="I291" s="178"/>
      <c r="J291" s="185"/>
      <c r="K291" s="186"/>
      <c r="L291" s="186"/>
      <c r="M291" s="186"/>
      <c r="N291" s="186"/>
      <c r="O291" s="186"/>
      <c r="P291" s="186"/>
      <c r="Q291" s="36"/>
      <c r="R291" s="36"/>
      <c r="S291" s="36"/>
      <c r="T291" s="92"/>
      <c r="U291" s="35"/>
      <c r="V291" s="35"/>
      <c r="W291" s="35"/>
      <c r="X291" s="172"/>
      <c r="Y291" s="172"/>
      <c r="Z291" s="172"/>
      <c r="AA291" s="172"/>
      <c r="AB291" s="172"/>
      <c r="AC291" s="172"/>
      <c r="AD291" s="173"/>
      <c r="AE291" s="93"/>
      <c r="AF291" s="88"/>
      <c r="AG291" s="88"/>
      <c r="AH291" s="150"/>
      <c r="AI291" s="53"/>
      <c r="AJ291" s="54"/>
      <c r="AK291" s="56"/>
      <c r="AL291" s="56"/>
      <c r="AM291" s="56"/>
      <c r="AN291" s="56"/>
      <c r="AO291" s="56"/>
      <c r="AP291" s="172"/>
      <c r="AQ291" s="172"/>
      <c r="AR291" s="172"/>
      <c r="AS291" s="172"/>
      <c r="AT291" s="172"/>
      <c r="AU291" s="172"/>
      <c r="AV291" s="172"/>
      <c r="AW291" s="36"/>
      <c r="AX291" s="36"/>
      <c r="AY291" s="36"/>
      <c r="AZ291" s="92"/>
      <c r="BA291" s="36"/>
      <c r="BB291" s="36"/>
      <c r="BC291" s="36"/>
      <c r="BD291" s="90"/>
      <c r="BE291" s="90"/>
      <c r="BF291" s="90"/>
      <c r="BG291" s="90"/>
      <c r="BH291" s="90"/>
      <c r="BI291" s="90"/>
      <c r="BJ291" s="91"/>
      <c r="BK291" s="93"/>
      <c r="BL291" s="88"/>
      <c r="BM291" s="88"/>
      <c r="BN291" s="89"/>
    </row>
    <row r="292" spans="2:66" ht="5.25" customHeight="1">
      <c r="B292" s="154" t="s">
        <v>5</v>
      </c>
      <c r="C292" s="155"/>
      <c r="D292" s="160" t="s">
        <v>134</v>
      </c>
      <c r="E292" s="161"/>
      <c r="F292" s="161"/>
      <c r="G292" s="161"/>
      <c r="H292" s="161"/>
      <c r="I292" s="162"/>
      <c r="J292" s="169" t="s">
        <v>68</v>
      </c>
      <c r="K292" s="145"/>
      <c r="L292" s="145"/>
      <c r="M292" s="145"/>
      <c r="N292" s="145"/>
      <c r="O292" s="145"/>
      <c r="P292" s="145"/>
      <c r="Q292" s="66">
        <v>6</v>
      </c>
      <c r="R292" s="66"/>
      <c r="S292" s="66"/>
      <c r="T292" s="64"/>
      <c r="U292" s="66">
        <v>0</v>
      </c>
      <c r="V292" s="66"/>
      <c r="W292" s="66"/>
      <c r="X292" s="145" t="s">
        <v>67</v>
      </c>
      <c r="Y292" s="145"/>
      <c r="Z292" s="145"/>
      <c r="AA292" s="145"/>
      <c r="AB292" s="145"/>
      <c r="AC292" s="145"/>
      <c r="AD292" s="146"/>
      <c r="AE292" s="85" t="s">
        <v>30</v>
      </c>
      <c r="AF292" s="72"/>
      <c r="AG292" s="72" t="s">
        <v>25</v>
      </c>
      <c r="AH292" s="148"/>
      <c r="AI292" s="53" t="s">
        <v>5</v>
      </c>
      <c r="AJ292" s="54"/>
      <c r="AK292" s="56" t="s">
        <v>164</v>
      </c>
      <c r="AL292" s="56"/>
      <c r="AM292" s="56"/>
      <c r="AN292" s="56"/>
      <c r="AO292" s="56"/>
      <c r="AP292" s="68" t="s">
        <v>140</v>
      </c>
      <c r="AQ292" s="68"/>
      <c r="AR292" s="68"/>
      <c r="AS292" s="68"/>
      <c r="AT292" s="68"/>
      <c r="AU292" s="68"/>
      <c r="AV292" s="68"/>
      <c r="AW292" s="66">
        <v>2</v>
      </c>
      <c r="AX292" s="66"/>
      <c r="AY292" s="66"/>
      <c r="AZ292" s="64"/>
      <c r="BA292" s="66">
        <v>2</v>
      </c>
      <c r="BB292" s="66"/>
      <c r="BC292" s="66"/>
      <c r="BD292" s="68" t="s">
        <v>157</v>
      </c>
      <c r="BE292" s="68"/>
      <c r="BF292" s="68"/>
      <c r="BG292" s="68"/>
      <c r="BH292" s="68"/>
      <c r="BI292" s="68"/>
      <c r="BJ292" s="69"/>
      <c r="BK292" s="85" t="s">
        <v>142</v>
      </c>
      <c r="BL292" s="72"/>
      <c r="BM292" s="72" t="s">
        <v>159</v>
      </c>
      <c r="BN292" s="73"/>
    </row>
    <row r="293" spans="2:66" ht="5.25" customHeight="1">
      <c r="B293" s="156"/>
      <c r="C293" s="157"/>
      <c r="D293" s="163"/>
      <c r="E293" s="164"/>
      <c r="F293" s="164"/>
      <c r="G293" s="164"/>
      <c r="H293" s="164"/>
      <c r="I293" s="165"/>
      <c r="J293" s="170"/>
      <c r="K293" s="119"/>
      <c r="L293" s="119"/>
      <c r="M293" s="119"/>
      <c r="N293" s="119"/>
      <c r="O293" s="119"/>
      <c r="P293" s="119"/>
      <c r="Q293" s="35"/>
      <c r="R293" s="35"/>
      <c r="S293" s="35"/>
      <c r="T293" s="65"/>
      <c r="U293" s="35"/>
      <c r="V293" s="35"/>
      <c r="W293" s="35"/>
      <c r="X293" s="119"/>
      <c r="Y293" s="119"/>
      <c r="Z293" s="119"/>
      <c r="AA293" s="119"/>
      <c r="AB293" s="119"/>
      <c r="AC293" s="119"/>
      <c r="AD293" s="147"/>
      <c r="AE293" s="86"/>
      <c r="AF293" s="74"/>
      <c r="AG293" s="74"/>
      <c r="AH293" s="149"/>
      <c r="AI293" s="53"/>
      <c r="AJ293" s="54"/>
      <c r="AK293" s="56"/>
      <c r="AL293" s="56"/>
      <c r="AM293" s="56"/>
      <c r="AN293" s="56"/>
      <c r="AO293" s="56"/>
      <c r="AP293" s="70"/>
      <c r="AQ293" s="70"/>
      <c r="AR293" s="70"/>
      <c r="AS293" s="70"/>
      <c r="AT293" s="70"/>
      <c r="AU293" s="70"/>
      <c r="AV293" s="70"/>
      <c r="AW293" s="35"/>
      <c r="AX293" s="35"/>
      <c r="AY293" s="35"/>
      <c r="AZ293" s="65"/>
      <c r="BA293" s="35"/>
      <c r="BB293" s="35"/>
      <c r="BC293" s="35"/>
      <c r="BD293" s="70"/>
      <c r="BE293" s="70"/>
      <c r="BF293" s="70"/>
      <c r="BG293" s="70"/>
      <c r="BH293" s="70"/>
      <c r="BI293" s="70"/>
      <c r="BJ293" s="71"/>
      <c r="BK293" s="86"/>
      <c r="BL293" s="74"/>
      <c r="BM293" s="74"/>
      <c r="BN293" s="75"/>
    </row>
    <row r="294" spans="2:66" ht="5.25" customHeight="1" thickBot="1">
      <c r="B294" s="156"/>
      <c r="C294" s="157"/>
      <c r="D294" s="163"/>
      <c r="E294" s="164"/>
      <c r="F294" s="164"/>
      <c r="G294" s="164"/>
      <c r="H294" s="164"/>
      <c r="I294" s="165"/>
      <c r="J294" s="134" t="str">
        <f>F226</f>
        <v>ＦＣ桐生</v>
      </c>
      <c r="K294" s="135"/>
      <c r="L294" s="135"/>
      <c r="M294" s="135"/>
      <c r="N294" s="135"/>
      <c r="O294" s="135"/>
      <c r="P294" s="135"/>
      <c r="Q294" s="35"/>
      <c r="R294" s="35"/>
      <c r="S294" s="35"/>
      <c r="T294" s="65"/>
      <c r="U294" s="35"/>
      <c r="V294" s="35"/>
      <c r="W294" s="35"/>
      <c r="X294" s="139" t="str">
        <f>F231</f>
        <v>新里中央ＦＣ</v>
      </c>
      <c r="Y294" s="135"/>
      <c r="Z294" s="135"/>
      <c r="AA294" s="135"/>
      <c r="AB294" s="135"/>
      <c r="AC294" s="135"/>
      <c r="AD294" s="140"/>
      <c r="AE294" s="86"/>
      <c r="AF294" s="74"/>
      <c r="AG294" s="74"/>
      <c r="AH294" s="149"/>
      <c r="AI294" s="53"/>
      <c r="AJ294" s="54"/>
      <c r="AK294" s="56"/>
      <c r="AL294" s="56"/>
      <c r="AM294" s="56"/>
      <c r="AN294" s="56"/>
      <c r="AO294" s="56"/>
      <c r="AP294" s="94" t="str">
        <f>F261</f>
        <v>新桐生ジュニオール</v>
      </c>
      <c r="AQ294" s="95"/>
      <c r="AR294" s="95"/>
      <c r="AS294" s="95"/>
      <c r="AT294" s="95"/>
      <c r="AU294" s="95"/>
      <c r="AV294" s="95"/>
      <c r="AW294" s="35"/>
      <c r="AX294" s="35"/>
      <c r="AY294" s="35"/>
      <c r="AZ294" s="65"/>
      <c r="BA294" s="35"/>
      <c r="BB294" s="35"/>
      <c r="BC294" s="35"/>
      <c r="BD294" s="78" t="str">
        <f>F266</f>
        <v>桐生北少年ＳＣ</v>
      </c>
      <c r="BE294" s="79"/>
      <c r="BF294" s="79"/>
      <c r="BG294" s="79"/>
      <c r="BH294" s="79"/>
      <c r="BI294" s="79"/>
      <c r="BJ294" s="81"/>
      <c r="BK294" s="86"/>
      <c r="BL294" s="74"/>
      <c r="BM294" s="74"/>
      <c r="BN294" s="75"/>
    </row>
    <row r="295" spans="2:66" ht="5.25" customHeight="1" thickTop="1">
      <c r="B295" s="156"/>
      <c r="C295" s="157"/>
      <c r="D295" s="163"/>
      <c r="E295" s="164"/>
      <c r="F295" s="164"/>
      <c r="G295" s="164"/>
      <c r="H295" s="164"/>
      <c r="I295" s="165"/>
      <c r="J295" s="136"/>
      <c r="K295" s="135"/>
      <c r="L295" s="135"/>
      <c r="M295" s="135"/>
      <c r="N295" s="135"/>
      <c r="O295" s="135"/>
      <c r="P295" s="135"/>
      <c r="Q295" s="35"/>
      <c r="R295" s="35"/>
      <c r="S295" s="35"/>
      <c r="T295" s="142"/>
      <c r="U295" s="35"/>
      <c r="V295" s="35"/>
      <c r="W295" s="35"/>
      <c r="X295" s="135"/>
      <c r="Y295" s="135"/>
      <c r="Z295" s="135"/>
      <c r="AA295" s="135"/>
      <c r="AB295" s="135"/>
      <c r="AC295" s="135"/>
      <c r="AD295" s="140"/>
      <c r="AE295" s="86"/>
      <c r="AF295" s="74"/>
      <c r="AG295" s="74"/>
      <c r="AH295" s="149"/>
      <c r="AI295" s="53"/>
      <c r="AJ295" s="54"/>
      <c r="AK295" s="56"/>
      <c r="AL295" s="56"/>
      <c r="AM295" s="56"/>
      <c r="AN295" s="56"/>
      <c r="AO295" s="56"/>
      <c r="AP295" s="95"/>
      <c r="AQ295" s="95"/>
      <c r="AR295" s="95"/>
      <c r="AS295" s="95"/>
      <c r="AT295" s="95"/>
      <c r="AU295" s="95"/>
      <c r="AV295" s="95"/>
      <c r="AW295" s="35"/>
      <c r="AX295" s="35"/>
      <c r="AY295" s="35"/>
      <c r="AZ295" s="83"/>
      <c r="BA295" s="35"/>
      <c r="BB295" s="35"/>
      <c r="BC295" s="35"/>
      <c r="BD295" s="79"/>
      <c r="BE295" s="79"/>
      <c r="BF295" s="79"/>
      <c r="BG295" s="79"/>
      <c r="BH295" s="79"/>
      <c r="BI295" s="79"/>
      <c r="BJ295" s="81"/>
      <c r="BK295" s="86"/>
      <c r="BL295" s="74"/>
      <c r="BM295" s="74"/>
      <c r="BN295" s="75"/>
    </row>
    <row r="296" spans="2:66" ht="5.25" customHeight="1">
      <c r="B296" s="156"/>
      <c r="C296" s="157"/>
      <c r="D296" s="163"/>
      <c r="E296" s="164"/>
      <c r="F296" s="164"/>
      <c r="G296" s="164"/>
      <c r="H296" s="164"/>
      <c r="I296" s="165"/>
      <c r="J296" s="136"/>
      <c r="K296" s="135"/>
      <c r="L296" s="135"/>
      <c r="M296" s="135"/>
      <c r="N296" s="135"/>
      <c r="O296" s="135"/>
      <c r="P296" s="135"/>
      <c r="Q296" s="35"/>
      <c r="R296" s="35"/>
      <c r="S296" s="35"/>
      <c r="T296" s="143"/>
      <c r="U296" s="35"/>
      <c r="V296" s="35"/>
      <c r="W296" s="35"/>
      <c r="X296" s="135"/>
      <c r="Y296" s="135"/>
      <c r="Z296" s="135"/>
      <c r="AA296" s="135"/>
      <c r="AB296" s="135"/>
      <c r="AC296" s="135"/>
      <c r="AD296" s="140"/>
      <c r="AE296" s="86"/>
      <c r="AF296" s="74"/>
      <c r="AG296" s="74"/>
      <c r="AH296" s="149"/>
      <c r="AI296" s="53"/>
      <c r="AJ296" s="54"/>
      <c r="AK296" s="56"/>
      <c r="AL296" s="56"/>
      <c r="AM296" s="56"/>
      <c r="AN296" s="56"/>
      <c r="AO296" s="56"/>
      <c r="AP296" s="95"/>
      <c r="AQ296" s="95"/>
      <c r="AR296" s="95"/>
      <c r="AS296" s="95"/>
      <c r="AT296" s="95"/>
      <c r="AU296" s="95"/>
      <c r="AV296" s="95"/>
      <c r="AW296" s="35"/>
      <c r="AX296" s="35"/>
      <c r="AY296" s="35"/>
      <c r="AZ296" s="65"/>
      <c r="BA296" s="35"/>
      <c r="BB296" s="35"/>
      <c r="BC296" s="35"/>
      <c r="BD296" s="79"/>
      <c r="BE296" s="79"/>
      <c r="BF296" s="79"/>
      <c r="BG296" s="79"/>
      <c r="BH296" s="79"/>
      <c r="BI296" s="79"/>
      <c r="BJ296" s="81"/>
      <c r="BK296" s="86"/>
      <c r="BL296" s="74"/>
      <c r="BM296" s="74"/>
      <c r="BN296" s="75"/>
    </row>
    <row r="297" spans="2:66" ht="5.25" customHeight="1">
      <c r="B297" s="174"/>
      <c r="C297" s="175"/>
      <c r="D297" s="176"/>
      <c r="E297" s="177"/>
      <c r="F297" s="177"/>
      <c r="G297" s="177"/>
      <c r="H297" s="177"/>
      <c r="I297" s="178"/>
      <c r="J297" s="171"/>
      <c r="K297" s="172"/>
      <c r="L297" s="172"/>
      <c r="M297" s="172"/>
      <c r="N297" s="172"/>
      <c r="O297" s="172"/>
      <c r="P297" s="172"/>
      <c r="Q297" s="36"/>
      <c r="R297" s="36"/>
      <c r="S297" s="36"/>
      <c r="T297" s="179"/>
      <c r="U297" s="36"/>
      <c r="V297" s="36"/>
      <c r="W297" s="36"/>
      <c r="X297" s="172"/>
      <c r="Y297" s="172"/>
      <c r="Z297" s="172"/>
      <c r="AA297" s="172"/>
      <c r="AB297" s="172"/>
      <c r="AC297" s="172"/>
      <c r="AD297" s="173"/>
      <c r="AE297" s="93"/>
      <c r="AF297" s="88"/>
      <c r="AG297" s="88"/>
      <c r="AH297" s="150"/>
      <c r="AI297" s="53"/>
      <c r="AJ297" s="54"/>
      <c r="AK297" s="56"/>
      <c r="AL297" s="56"/>
      <c r="AM297" s="56"/>
      <c r="AN297" s="56"/>
      <c r="AO297" s="56"/>
      <c r="AP297" s="96"/>
      <c r="AQ297" s="96"/>
      <c r="AR297" s="96"/>
      <c r="AS297" s="96"/>
      <c r="AT297" s="96"/>
      <c r="AU297" s="96"/>
      <c r="AV297" s="96"/>
      <c r="AW297" s="36"/>
      <c r="AX297" s="36"/>
      <c r="AY297" s="36"/>
      <c r="AZ297" s="92"/>
      <c r="BA297" s="36"/>
      <c r="BB297" s="36"/>
      <c r="BC297" s="36"/>
      <c r="BD297" s="90"/>
      <c r="BE297" s="90"/>
      <c r="BF297" s="90"/>
      <c r="BG297" s="90"/>
      <c r="BH297" s="90"/>
      <c r="BI297" s="90"/>
      <c r="BJ297" s="91"/>
      <c r="BK297" s="93"/>
      <c r="BL297" s="88"/>
      <c r="BM297" s="88"/>
      <c r="BN297" s="89"/>
    </row>
    <row r="298" spans="2:66" ht="5.25" customHeight="1">
      <c r="B298" s="154" t="s">
        <v>6</v>
      </c>
      <c r="C298" s="155"/>
      <c r="D298" s="160" t="s">
        <v>135</v>
      </c>
      <c r="E298" s="161"/>
      <c r="F298" s="161"/>
      <c r="G298" s="161"/>
      <c r="H298" s="161"/>
      <c r="I298" s="162"/>
      <c r="J298" s="169" t="s">
        <v>58</v>
      </c>
      <c r="K298" s="145"/>
      <c r="L298" s="145"/>
      <c r="M298" s="145"/>
      <c r="N298" s="145"/>
      <c r="O298" s="145"/>
      <c r="P298" s="145"/>
      <c r="Q298" s="66">
        <v>0</v>
      </c>
      <c r="R298" s="66"/>
      <c r="S298" s="66"/>
      <c r="T298" s="64"/>
      <c r="U298" s="33">
        <v>4</v>
      </c>
      <c r="V298" s="33"/>
      <c r="W298" s="33"/>
      <c r="X298" s="145" t="s">
        <v>66</v>
      </c>
      <c r="Y298" s="145"/>
      <c r="Z298" s="145"/>
      <c r="AA298" s="145"/>
      <c r="AB298" s="145"/>
      <c r="AC298" s="145"/>
      <c r="AD298" s="146"/>
      <c r="AE298" s="85" t="s">
        <v>27</v>
      </c>
      <c r="AF298" s="72"/>
      <c r="AG298" s="72" t="s">
        <v>19</v>
      </c>
      <c r="AH298" s="148"/>
      <c r="AI298" s="53" t="s">
        <v>132</v>
      </c>
      <c r="AJ298" s="54"/>
      <c r="AK298" s="56" t="s">
        <v>162</v>
      </c>
      <c r="AL298" s="56"/>
      <c r="AM298" s="56"/>
      <c r="AN298" s="56"/>
      <c r="AO298" s="56"/>
      <c r="AP298" s="68" t="s">
        <v>139</v>
      </c>
      <c r="AQ298" s="68"/>
      <c r="AR298" s="68"/>
      <c r="AS298" s="68"/>
      <c r="AT298" s="68"/>
      <c r="AU298" s="68"/>
      <c r="AV298" s="68"/>
      <c r="AW298" s="66">
        <v>3</v>
      </c>
      <c r="AX298" s="66"/>
      <c r="AY298" s="66"/>
      <c r="AZ298" s="64"/>
      <c r="BA298" s="66">
        <v>4</v>
      </c>
      <c r="BB298" s="66"/>
      <c r="BC298" s="66"/>
      <c r="BD298" s="68" t="s">
        <v>157</v>
      </c>
      <c r="BE298" s="68"/>
      <c r="BF298" s="68"/>
      <c r="BG298" s="68"/>
      <c r="BH298" s="68"/>
      <c r="BI298" s="68"/>
      <c r="BJ298" s="69"/>
      <c r="BK298" s="85" t="s">
        <v>160</v>
      </c>
      <c r="BL298" s="72"/>
      <c r="BM298" s="72" t="s">
        <v>159</v>
      </c>
      <c r="BN298" s="73"/>
    </row>
    <row r="299" spans="2:66" ht="5.25" customHeight="1">
      <c r="B299" s="156"/>
      <c r="C299" s="157"/>
      <c r="D299" s="163"/>
      <c r="E299" s="164"/>
      <c r="F299" s="164"/>
      <c r="G299" s="164"/>
      <c r="H299" s="164"/>
      <c r="I299" s="165"/>
      <c r="J299" s="170"/>
      <c r="K299" s="119"/>
      <c r="L299" s="119"/>
      <c r="M299" s="119"/>
      <c r="N299" s="119"/>
      <c r="O299" s="119"/>
      <c r="P299" s="119"/>
      <c r="Q299" s="35"/>
      <c r="R299" s="35"/>
      <c r="S299" s="35"/>
      <c r="T299" s="65"/>
      <c r="U299" s="34"/>
      <c r="V299" s="34"/>
      <c r="W299" s="34"/>
      <c r="X299" s="119"/>
      <c r="Y299" s="119"/>
      <c r="Z299" s="119"/>
      <c r="AA299" s="119"/>
      <c r="AB299" s="119"/>
      <c r="AC299" s="119"/>
      <c r="AD299" s="147"/>
      <c r="AE299" s="86"/>
      <c r="AF299" s="74"/>
      <c r="AG299" s="74"/>
      <c r="AH299" s="149"/>
      <c r="AI299" s="53"/>
      <c r="AJ299" s="54"/>
      <c r="AK299" s="56"/>
      <c r="AL299" s="56"/>
      <c r="AM299" s="56"/>
      <c r="AN299" s="56"/>
      <c r="AO299" s="56"/>
      <c r="AP299" s="70"/>
      <c r="AQ299" s="70"/>
      <c r="AR299" s="70"/>
      <c r="AS299" s="70"/>
      <c r="AT299" s="70"/>
      <c r="AU299" s="70"/>
      <c r="AV299" s="70"/>
      <c r="AW299" s="35"/>
      <c r="AX299" s="35"/>
      <c r="AY299" s="35"/>
      <c r="AZ299" s="65"/>
      <c r="BA299" s="35"/>
      <c r="BB299" s="35"/>
      <c r="BC299" s="35"/>
      <c r="BD299" s="70"/>
      <c r="BE299" s="70"/>
      <c r="BF299" s="70"/>
      <c r="BG299" s="70"/>
      <c r="BH299" s="70"/>
      <c r="BI299" s="70"/>
      <c r="BJ299" s="71"/>
      <c r="BK299" s="86"/>
      <c r="BL299" s="74"/>
      <c r="BM299" s="74"/>
      <c r="BN299" s="75"/>
    </row>
    <row r="300" spans="2:66" ht="5.25" customHeight="1" thickBot="1">
      <c r="B300" s="156"/>
      <c r="C300" s="157"/>
      <c r="D300" s="163"/>
      <c r="E300" s="164"/>
      <c r="F300" s="164"/>
      <c r="G300" s="164"/>
      <c r="H300" s="164"/>
      <c r="I300" s="165"/>
      <c r="J300" s="134" t="str">
        <f>J288</f>
        <v>リベルティ大間々</v>
      </c>
      <c r="K300" s="135"/>
      <c r="L300" s="135"/>
      <c r="M300" s="135"/>
      <c r="N300" s="135"/>
      <c r="O300" s="135"/>
      <c r="P300" s="135"/>
      <c r="Q300" s="35"/>
      <c r="R300" s="35"/>
      <c r="S300" s="35"/>
      <c r="T300" s="180"/>
      <c r="U300" s="34"/>
      <c r="V300" s="34"/>
      <c r="W300" s="34"/>
      <c r="X300" s="139" t="str">
        <f>F211</f>
        <v>桐生広沢ＦＣ</v>
      </c>
      <c r="Y300" s="135"/>
      <c r="Z300" s="135"/>
      <c r="AA300" s="135"/>
      <c r="AB300" s="135"/>
      <c r="AC300" s="135"/>
      <c r="AD300" s="140"/>
      <c r="AE300" s="86"/>
      <c r="AF300" s="74"/>
      <c r="AG300" s="74"/>
      <c r="AH300" s="149"/>
      <c r="AI300" s="53"/>
      <c r="AJ300" s="54"/>
      <c r="AK300" s="56"/>
      <c r="AL300" s="56"/>
      <c r="AM300" s="56"/>
      <c r="AN300" s="56"/>
      <c r="AO300" s="56"/>
      <c r="AP300" s="78" t="str">
        <f>AP288</f>
        <v>相生ＦＣ</v>
      </c>
      <c r="AQ300" s="79"/>
      <c r="AR300" s="79"/>
      <c r="AS300" s="79"/>
      <c r="AT300" s="79"/>
      <c r="AU300" s="79"/>
      <c r="AV300" s="79"/>
      <c r="AW300" s="35"/>
      <c r="AX300" s="35"/>
      <c r="AY300" s="35"/>
      <c r="AZ300" s="65"/>
      <c r="BA300" s="35"/>
      <c r="BB300" s="35"/>
      <c r="BC300" s="35"/>
      <c r="BD300" s="78" t="str">
        <f>BD294</f>
        <v>桐生北少年ＳＣ</v>
      </c>
      <c r="BE300" s="79"/>
      <c r="BF300" s="79"/>
      <c r="BG300" s="79"/>
      <c r="BH300" s="79"/>
      <c r="BI300" s="79"/>
      <c r="BJ300" s="81"/>
      <c r="BK300" s="86"/>
      <c r="BL300" s="74"/>
      <c r="BM300" s="74"/>
      <c r="BN300" s="75"/>
    </row>
    <row r="301" spans="2:66" ht="5.25" customHeight="1" thickTop="1">
      <c r="B301" s="156"/>
      <c r="C301" s="157"/>
      <c r="D301" s="163"/>
      <c r="E301" s="164"/>
      <c r="F301" s="164"/>
      <c r="G301" s="164"/>
      <c r="H301" s="164"/>
      <c r="I301" s="165"/>
      <c r="J301" s="136"/>
      <c r="K301" s="135"/>
      <c r="L301" s="135"/>
      <c r="M301" s="135"/>
      <c r="N301" s="135"/>
      <c r="O301" s="135"/>
      <c r="P301" s="135"/>
      <c r="Q301" s="35"/>
      <c r="R301" s="35"/>
      <c r="S301" s="35"/>
      <c r="T301" s="142"/>
      <c r="U301" s="34"/>
      <c r="V301" s="34"/>
      <c r="W301" s="34"/>
      <c r="X301" s="135"/>
      <c r="Y301" s="135"/>
      <c r="Z301" s="135"/>
      <c r="AA301" s="135"/>
      <c r="AB301" s="135"/>
      <c r="AC301" s="135"/>
      <c r="AD301" s="140"/>
      <c r="AE301" s="86"/>
      <c r="AF301" s="74"/>
      <c r="AG301" s="74"/>
      <c r="AH301" s="149"/>
      <c r="AI301" s="53"/>
      <c r="AJ301" s="54"/>
      <c r="AK301" s="56"/>
      <c r="AL301" s="56"/>
      <c r="AM301" s="56"/>
      <c r="AN301" s="56"/>
      <c r="AO301" s="56"/>
      <c r="AP301" s="79"/>
      <c r="AQ301" s="79"/>
      <c r="AR301" s="79"/>
      <c r="AS301" s="79"/>
      <c r="AT301" s="79"/>
      <c r="AU301" s="79"/>
      <c r="AV301" s="79"/>
      <c r="AW301" s="35"/>
      <c r="AX301" s="35"/>
      <c r="AY301" s="35"/>
      <c r="AZ301" s="83"/>
      <c r="BA301" s="35"/>
      <c r="BB301" s="35"/>
      <c r="BC301" s="35"/>
      <c r="BD301" s="79"/>
      <c r="BE301" s="79"/>
      <c r="BF301" s="79"/>
      <c r="BG301" s="79"/>
      <c r="BH301" s="79"/>
      <c r="BI301" s="79"/>
      <c r="BJ301" s="81"/>
      <c r="BK301" s="86"/>
      <c r="BL301" s="74"/>
      <c r="BM301" s="74"/>
      <c r="BN301" s="75"/>
    </row>
    <row r="302" spans="2:66" ht="5.25" customHeight="1">
      <c r="B302" s="156"/>
      <c r="C302" s="157"/>
      <c r="D302" s="163"/>
      <c r="E302" s="164"/>
      <c r="F302" s="164"/>
      <c r="G302" s="164"/>
      <c r="H302" s="164"/>
      <c r="I302" s="165"/>
      <c r="J302" s="136"/>
      <c r="K302" s="135"/>
      <c r="L302" s="135"/>
      <c r="M302" s="135"/>
      <c r="N302" s="135"/>
      <c r="O302" s="135"/>
      <c r="P302" s="135"/>
      <c r="Q302" s="35"/>
      <c r="R302" s="35"/>
      <c r="S302" s="35"/>
      <c r="T302" s="143"/>
      <c r="U302" s="34"/>
      <c r="V302" s="34"/>
      <c r="W302" s="34"/>
      <c r="X302" s="135"/>
      <c r="Y302" s="135"/>
      <c r="Z302" s="135"/>
      <c r="AA302" s="135"/>
      <c r="AB302" s="135"/>
      <c r="AC302" s="135"/>
      <c r="AD302" s="140"/>
      <c r="AE302" s="86"/>
      <c r="AF302" s="74"/>
      <c r="AG302" s="74"/>
      <c r="AH302" s="149"/>
      <c r="AI302" s="53"/>
      <c r="AJ302" s="54"/>
      <c r="AK302" s="56"/>
      <c r="AL302" s="56"/>
      <c r="AM302" s="56"/>
      <c r="AN302" s="56"/>
      <c r="AO302" s="56"/>
      <c r="AP302" s="79"/>
      <c r="AQ302" s="79"/>
      <c r="AR302" s="79"/>
      <c r="AS302" s="79"/>
      <c r="AT302" s="79"/>
      <c r="AU302" s="79"/>
      <c r="AV302" s="79"/>
      <c r="AW302" s="35"/>
      <c r="AX302" s="35"/>
      <c r="AY302" s="35"/>
      <c r="AZ302" s="65"/>
      <c r="BA302" s="35"/>
      <c r="BB302" s="35"/>
      <c r="BC302" s="35"/>
      <c r="BD302" s="79"/>
      <c r="BE302" s="79"/>
      <c r="BF302" s="79"/>
      <c r="BG302" s="79"/>
      <c r="BH302" s="79"/>
      <c r="BI302" s="79"/>
      <c r="BJ302" s="81"/>
      <c r="BK302" s="86"/>
      <c r="BL302" s="74"/>
      <c r="BM302" s="74"/>
      <c r="BN302" s="75"/>
    </row>
    <row r="303" spans="2:66" ht="5.25" customHeight="1">
      <c r="B303" s="174"/>
      <c r="C303" s="175"/>
      <c r="D303" s="176"/>
      <c r="E303" s="177"/>
      <c r="F303" s="177"/>
      <c r="G303" s="177"/>
      <c r="H303" s="177"/>
      <c r="I303" s="178"/>
      <c r="J303" s="171"/>
      <c r="K303" s="172"/>
      <c r="L303" s="172"/>
      <c r="M303" s="172"/>
      <c r="N303" s="172"/>
      <c r="O303" s="172"/>
      <c r="P303" s="172"/>
      <c r="Q303" s="36"/>
      <c r="R303" s="36"/>
      <c r="S303" s="36"/>
      <c r="T303" s="179"/>
      <c r="U303" s="132"/>
      <c r="V303" s="132"/>
      <c r="W303" s="132"/>
      <c r="X303" s="172"/>
      <c r="Y303" s="172"/>
      <c r="Z303" s="172"/>
      <c r="AA303" s="172"/>
      <c r="AB303" s="172"/>
      <c r="AC303" s="172"/>
      <c r="AD303" s="173"/>
      <c r="AE303" s="93"/>
      <c r="AF303" s="88"/>
      <c r="AG303" s="88"/>
      <c r="AH303" s="150"/>
      <c r="AI303" s="53"/>
      <c r="AJ303" s="54"/>
      <c r="AK303" s="56"/>
      <c r="AL303" s="56"/>
      <c r="AM303" s="56"/>
      <c r="AN303" s="56"/>
      <c r="AO303" s="56"/>
      <c r="AP303" s="90"/>
      <c r="AQ303" s="90"/>
      <c r="AR303" s="90"/>
      <c r="AS303" s="90"/>
      <c r="AT303" s="90"/>
      <c r="AU303" s="90"/>
      <c r="AV303" s="90"/>
      <c r="AW303" s="36"/>
      <c r="AX303" s="36"/>
      <c r="AY303" s="36"/>
      <c r="AZ303" s="92"/>
      <c r="BA303" s="36"/>
      <c r="BB303" s="36"/>
      <c r="BC303" s="36"/>
      <c r="BD303" s="90"/>
      <c r="BE303" s="90"/>
      <c r="BF303" s="90"/>
      <c r="BG303" s="90"/>
      <c r="BH303" s="90"/>
      <c r="BI303" s="90"/>
      <c r="BJ303" s="91"/>
      <c r="BK303" s="93"/>
      <c r="BL303" s="88"/>
      <c r="BM303" s="88"/>
      <c r="BN303" s="89"/>
    </row>
    <row r="304" spans="2:66" ht="5.25" customHeight="1">
      <c r="B304" s="154" t="s">
        <v>7</v>
      </c>
      <c r="C304" s="155"/>
      <c r="D304" s="160" t="s">
        <v>136</v>
      </c>
      <c r="E304" s="161"/>
      <c r="F304" s="161"/>
      <c r="G304" s="161"/>
      <c r="H304" s="161"/>
      <c r="I304" s="162"/>
      <c r="J304" s="169" t="s">
        <v>68</v>
      </c>
      <c r="K304" s="145"/>
      <c r="L304" s="145"/>
      <c r="M304" s="145"/>
      <c r="N304" s="145"/>
      <c r="O304" s="145"/>
      <c r="P304" s="145"/>
      <c r="Q304" s="66">
        <v>3</v>
      </c>
      <c r="R304" s="66"/>
      <c r="S304" s="66"/>
      <c r="T304" s="64"/>
      <c r="U304" s="66">
        <v>6</v>
      </c>
      <c r="V304" s="66"/>
      <c r="W304" s="66"/>
      <c r="X304" s="145" t="s">
        <v>63</v>
      </c>
      <c r="Y304" s="145"/>
      <c r="Z304" s="145"/>
      <c r="AA304" s="145"/>
      <c r="AB304" s="145"/>
      <c r="AC304" s="145"/>
      <c r="AD304" s="146"/>
      <c r="AE304" s="85" t="s">
        <v>30</v>
      </c>
      <c r="AF304" s="72"/>
      <c r="AG304" s="72" t="s">
        <v>18</v>
      </c>
      <c r="AH304" s="148"/>
      <c r="AI304" s="53" t="s">
        <v>7</v>
      </c>
      <c r="AJ304" s="54"/>
      <c r="AK304" s="56" t="s">
        <v>165</v>
      </c>
      <c r="AL304" s="56"/>
      <c r="AM304" s="56"/>
      <c r="AN304" s="56"/>
      <c r="AO304" s="56"/>
      <c r="AP304" s="68" t="s">
        <v>140</v>
      </c>
      <c r="AQ304" s="68"/>
      <c r="AR304" s="68"/>
      <c r="AS304" s="68"/>
      <c r="AT304" s="68"/>
      <c r="AU304" s="68"/>
      <c r="AV304" s="68"/>
      <c r="AW304" s="66">
        <v>5</v>
      </c>
      <c r="AX304" s="66"/>
      <c r="AY304" s="66"/>
      <c r="AZ304" s="64"/>
      <c r="BA304" s="66">
        <v>0</v>
      </c>
      <c r="BB304" s="66"/>
      <c r="BC304" s="66"/>
      <c r="BD304" s="68" t="s">
        <v>156</v>
      </c>
      <c r="BE304" s="68"/>
      <c r="BF304" s="68"/>
      <c r="BG304" s="68"/>
      <c r="BH304" s="68"/>
      <c r="BI304" s="68"/>
      <c r="BJ304" s="69"/>
      <c r="BK304" s="85" t="s">
        <v>161</v>
      </c>
      <c r="BL304" s="72"/>
      <c r="BM304" s="72" t="s">
        <v>158</v>
      </c>
      <c r="BN304" s="73"/>
    </row>
    <row r="305" spans="2:66" ht="5.25" customHeight="1">
      <c r="B305" s="156"/>
      <c r="C305" s="157"/>
      <c r="D305" s="163"/>
      <c r="E305" s="164"/>
      <c r="F305" s="164"/>
      <c r="G305" s="164"/>
      <c r="H305" s="164"/>
      <c r="I305" s="165"/>
      <c r="J305" s="170"/>
      <c r="K305" s="119"/>
      <c r="L305" s="119"/>
      <c r="M305" s="119"/>
      <c r="N305" s="119"/>
      <c r="O305" s="119"/>
      <c r="P305" s="119"/>
      <c r="Q305" s="35"/>
      <c r="R305" s="35"/>
      <c r="S305" s="35"/>
      <c r="T305" s="65"/>
      <c r="U305" s="35"/>
      <c r="V305" s="35"/>
      <c r="W305" s="35"/>
      <c r="X305" s="119"/>
      <c r="Y305" s="119"/>
      <c r="Z305" s="119"/>
      <c r="AA305" s="119"/>
      <c r="AB305" s="119"/>
      <c r="AC305" s="119"/>
      <c r="AD305" s="147"/>
      <c r="AE305" s="86"/>
      <c r="AF305" s="74"/>
      <c r="AG305" s="74"/>
      <c r="AH305" s="149"/>
      <c r="AI305" s="53"/>
      <c r="AJ305" s="54"/>
      <c r="AK305" s="56"/>
      <c r="AL305" s="56"/>
      <c r="AM305" s="56"/>
      <c r="AN305" s="56"/>
      <c r="AO305" s="56"/>
      <c r="AP305" s="70"/>
      <c r="AQ305" s="70"/>
      <c r="AR305" s="70"/>
      <c r="AS305" s="70"/>
      <c r="AT305" s="70"/>
      <c r="AU305" s="70"/>
      <c r="AV305" s="70"/>
      <c r="AW305" s="35"/>
      <c r="AX305" s="35"/>
      <c r="AY305" s="35"/>
      <c r="AZ305" s="65"/>
      <c r="BA305" s="35"/>
      <c r="BB305" s="35"/>
      <c r="BC305" s="35"/>
      <c r="BD305" s="70"/>
      <c r="BE305" s="70"/>
      <c r="BF305" s="70"/>
      <c r="BG305" s="70"/>
      <c r="BH305" s="70"/>
      <c r="BI305" s="70"/>
      <c r="BJ305" s="71"/>
      <c r="BK305" s="86"/>
      <c r="BL305" s="74"/>
      <c r="BM305" s="74"/>
      <c r="BN305" s="75"/>
    </row>
    <row r="306" spans="2:66" ht="5.25" customHeight="1" thickBot="1">
      <c r="B306" s="156"/>
      <c r="C306" s="157"/>
      <c r="D306" s="163"/>
      <c r="E306" s="164"/>
      <c r="F306" s="164"/>
      <c r="G306" s="164"/>
      <c r="H306" s="164"/>
      <c r="I306" s="165"/>
      <c r="J306" s="134" t="str">
        <f>J294</f>
        <v>ＦＣ桐生</v>
      </c>
      <c r="K306" s="135"/>
      <c r="L306" s="135"/>
      <c r="M306" s="135"/>
      <c r="N306" s="135"/>
      <c r="O306" s="135"/>
      <c r="P306" s="135"/>
      <c r="Q306" s="35"/>
      <c r="R306" s="35"/>
      <c r="S306" s="35"/>
      <c r="T306" s="65"/>
      <c r="U306" s="35"/>
      <c r="V306" s="35"/>
      <c r="W306" s="35"/>
      <c r="X306" s="139" t="str">
        <f>F236</f>
        <v>天沼FC</v>
      </c>
      <c r="Y306" s="135"/>
      <c r="Z306" s="135"/>
      <c r="AA306" s="135"/>
      <c r="AB306" s="135"/>
      <c r="AC306" s="135"/>
      <c r="AD306" s="140"/>
      <c r="AE306" s="86"/>
      <c r="AF306" s="74"/>
      <c r="AG306" s="74"/>
      <c r="AH306" s="149"/>
      <c r="AI306" s="53"/>
      <c r="AJ306" s="54"/>
      <c r="AK306" s="56"/>
      <c r="AL306" s="56"/>
      <c r="AM306" s="56"/>
      <c r="AN306" s="56"/>
      <c r="AO306" s="56"/>
      <c r="AP306" s="78" t="str">
        <f>AP294</f>
        <v>新桐生ジュニオール</v>
      </c>
      <c r="AQ306" s="79"/>
      <c r="AR306" s="79"/>
      <c r="AS306" s="79"/>
      <c r="AT306" s="79"/>
      <c r="AU306" s="79"/>
      <c r="AV306" s="79"/>
      <c r="AW306" s="35"/>
      <c r="AX306" s="35"/>
      <c r="AY306" s="35"/>
      <c r="AZ306" s="65"/>
      <c r="BA306" s="35"/>
      <c r="BB306" s="35"/>
      <c r="BC306" s="35"/>
      <c r="BD306" s="78" t="str">
        <f>BD288</f>
        <v>桐生境野ＦＣ </v>
      </c>
      <c r="BE306" s="79"/>
      <c r="BF306" s="79"/>
      <c r="BG306" s="79"/>
      <c r="BH306" s="79"/>
      <c r="BI306" s="79"/>
      <c r="BJ306" s="81"/>
      <c r="BK306" s="86"/>
      <c r="BL306" s="74"/>
      <c r="BM306" s="74"/>
      <c r="BN306" s="75"/>
    </row>
    <row r="307" spans="2:66" ht="5.25" customHeight="1" thickTop="1">
      <c r="B307" s="156"/>
      <c r="C307" s="157"/>
      <c r="D307" s="163"/>
      <c r="E307" s="164"/>
      <c r="F307" s="164"/>
      <c r="G307" s="164"/>
      <c r="H307" s="164"/>
      <c r="I307" s="165"/>
      <c r="J307" s="136"/>
      <c r="K307" s="135"/>
      <c r="L307" s="135"/>
      <c r="M307" s="135"/>
      <c r="N307" s="135"/>
      <c r="O307" s="135"/>
      <c r="P307" s="135"/>
      <c r="Q307" s="35"/>
      <c r="R307" s="35"/>
      <c r="S307" s="35"/>
      <c r="T307" s="83"/>
      <c r="U307" s="35"/>
      <c r="V307" s="35"/>
      <c r="W307" s="35"/>
      <c r="X307" s="135"/>
      <c r="Y307" s="135"/>
      <c r="Z307" s="135"/>
      <c r="AA307" s="135"/>
      <c r="AB307" s="135"/>
      <c r="AC307" s="135"/>
      <c r="AD307" s="140"/>
      <c r="AE307" s="86"/>
      <c r="AF307" s="74"/>
      <c r="AG307" s="74"/>
      <c r="AH307" s="149"/>
      <c r="AI307" s="53"/>
      <c r="AJ307" s="54"/>
      <c r="AK307" s="56"/>
      <c r="AL307" s="56"/>
      <c r="AM307" s="56"/>
      <c r="AN307" s="56"/>
      <c r="AO307" s="56"/>
      <c r="AP307" s="79"/>
      <c r="AQ307" s="79"/>
      <c r="AR307" s="79"/>
      <c r="AS307" s="79"/>
      <c r="AT307" s="79"/>
      <c r="AU307" s="79"/>
      <c r="AV307" s="79"/>
      <c r="AW307" s="35"/>
      <c r="AX307" s="35"/>
      <c r="AY307" s="35"/>
      <c r="AZ307" s="83"/>
      <c r="BA307" s="35"/>
      <c r="BB307" s="35"/>
      <c r="BC307" s="35"/>
      <c r="BD307" s="79"/>
      <c r="BE307" s="79"/>
      <c r="BF307" s="79"/>
      <c r="BG307" s="79"/>
      <c r="BH307" s="79"/>
      <c r="BI307" s="79"/>
      <c r="BJ307" s="81"/>
      <c r="BK307" s="86"/>
      <c r="BL307" s="74"/>
      <c r="BM307" s="74"/>
      <c r="BN307" s="75"/>
    </row>
    <row r="308" spans="2:66" ht="5.25" customHeight="1">
      <c r="B308" s="156"/>
      <c r="C308" s="157"/>
      <c r="D308" s="163"/>
      <c r="E308" s="164"/>
      <c r="F308" s="164"/>
      <c r="G308" s="164"/>
      <c r="H308" s="164"/>
      <c r="I308" s="165"/>
      <c r="J308" s="136"/>
      <c r="K308" s="135"/>
      <c r="L308" s="135"/>
      <c r="M308" s="135"/>
      <c r="N308" s="135"/>
      <c r="O308" s="135"/>
      <c r="P308" s="135"/>
      <c r="Q308" s="35"/>
      <c r="R308" s="35"/>
      <c r="S308" s="35"/>
      <c r="T308" s="65"/>
      <c r="U308" s="35"/>
      <c r="V308" s="35"/>
      <c r="W308" s="35"/>
      <c r="X308" s="135"/>
      <c r="Y308" s="135"/>
      <c r="Z308" s="135"/>
      <c r="AA308" s="135"/>
      <c r="AB308" s="135"/>
      <c r="AC308" s="135"/>
      <c r="AD308" s="140"/>
      <c r="AE308" s="86"/>
      <c r="AF308" s="74"/>
      <c r="AG308" s="74"/>
      <c r="AH308" s="149"/>
      <c r="AI308" s="53"/>
      <c r="AJ308" s="54"/>
      <c r="AK308" s="56"/>
      <c r="AL308" s="56"/>
      <c r="AM308" s="56"/>
      <c r="AN308" s="56"/>
      <c r="AO308" s="56"/>
      <c r="AP308" s="79"/>
      <c r="AQ308" s="79"/>
      <c r="AR308" s="79"/>
      <c r="AS308" s="79"/>
      <c r="AT308" s="79"/>
      <c r="AU308" s="79"/>
      <c r="AV308" s="79"/>
      <c r="AW308" s="35"/>
      <c r="AX308" s="35"/>
      <c r="AY308" s="35"/>
      <c r="AZ308" s="65"/>
      <c r="BA308" s="35"/>
      <c r="BB308" s="35"/>
      <c r="BC308" s="35"/>
      <c r="BD308" s="79"/>
      <c r="BE308" s="79"/>
      <c r="BF308" s="79"/>
      <c r="BG308" s="79"/>
      <c r="BH308" s="79"/>
      <c r="BI308" s="79"/>
      <c r="BJ308" s="81"/>
      <c r="BK308" s="86"/>
      <c r="BL308" s="74"/>
      <c r="BM308" s="74"/>
      <c r="BN308" s="75"/>
    </row>
    <row r="309" spans="2:66" ht="5.25" customHeight="1">
      <c r="B309" s="174"/>
      <c r="C309" s="175"/>
      <c r="D309" s="176"/>
      <c r="E309" s="177"/>
      <c r="F309" s="177"/>
      <c r="G309" s="177"/>
      <c r="H309" s="177"/>
      <c r="I309" s="178"/>
      <c r="J309" s="171"/>
      <c r="K309" s="172"/>
      <c r="L309" s="172"/>
      <c r="M309" s="172"/>
      <c r="N309" s="172"/>
      <c r="O309" s="172"/>
      <c r="P309" s="172"/>
      <c r="Q309" s="36"/>
      <c r="R309" s="36"/>
      <c r="S309" s="36"/>
      <c r="T309" s="92"/>
      <c r="U309" s="35"/>
      <c r="V309" s="35"/>
      <c r="W309" s="35"/>
      <c r="X309" s="172"/>
      <c r="Y309" s="172"/>
      <c r="Z309" s="172"/>
      <c r="AA309" s="172"/>
      <c r="AB309" s="172"/>
      <c r="AC309" s="172"/>
      <c r="AD309" s="173"/>
      <c r="AE309" s="93"/>
      <c r="AF309" s="88"/>
      <c r="AG309" s="88"/>
      <c r="AH309" s="150"/>
      <c r="AI309" s="53"/>
      <c r="AJ309" s="54"/>
      <c r="AK309" s="56"/>
      <c r="AL309" s="56"/>
      <c r="AM309" s="56"/>
      <c r="AN309" s="56"/>
      <c r="AO309" s="56"/>
      <c r="AP309" s="90"/>
      <c r="AQ309" s="90"/>
      <c r="AR309" s="90"/>
      <c r="AS309" s="90"/>
      <c r="AT309" s="90"/>
      <c r="AU309" s="90"/>
      <c r="AV309" s="90"/>
      <c r="AW309" s="36"/>
      <c r="AX309" s="36"/>
      <c r="AY309" s="36"/>
      <c r="AZ309" s="92"/>
      <c r="BA309" s="36"/>
      <c r="BB309" s="36"/>
      <c r="BC309" s="36"/>
      <c r="BD309" s="90"/>
      <c r="BE309" s="90"/>
      <c r="BF309" s="90"/>
      <c r="BG309" s="90"/>
      <c r="BH309" s="90"/>
      <c r="BI309" s="90"/>
      <c r="BJ309" s="91"/>
      <c r="BK309" s="93"/>
      <c r="BL309" s="88"/>
      <c r="BM309" s="88"/>
      <c r="BN309" s="89"/>
    </row>
    <row r="310" spans="2:66" ht="5.25" customHeight="1">
      <c r="B310" s="154" t="s">
        <v>94</v>
      </c>
      <c r="C310" s="155"/>
      <c r="D310" s="160" t="s">
        <v>137</v>
      </c>
      <c r="E310" s="161"/>
      <c r="F310" s="161"/>
      <c r="G310" s="161"/>
      <c r="H310" s="161"/>
      <c r="I310" s="162"/>
      <c r="J310" s="169" t="s">
        <v>64</v>
      </c>
      <c r="K310" s="145"/>
      <c r="L310" s="145"/>
      <c r="M310" s="145"/>
      <c r="N310" s="145"/>
      <c r="O310" s="145"/>
      <c r="P310" s="145"/>
      <c r="Q310" s="66">
        <v>0</v>
      </c>
      <c r="R310" s="66"/>
      <c r="S310" s="66"/>
      <c r="T310" s="64"/>
      <c r="U310" s="66">
        <v>2</v>
      </c>
      <c r="V310" s="66"/>
      <c r="W310" s="66"/>
      <c r="X310" s="145" t="s">
        <v>66</v>
      </c>
      <c r="Y310" s="145"/>
      <c r="Z310" s="145"/>
      <c r="AA310" s="145"/>
      <c r="AB310" s="145"/>
      <c r="AC310" s="145"/>
      <c r="AD310" s="146"/>
      <c r="AE310" s="85" t="s">
        <v>31</v>
      </c>
      <c r="AF310" s="72"/>
      <c r="AG310" s="72" t="s">
        <v>19</v>
      </c>
      <c r="AH310" s="148"/>
      <c r="AI310" s="53" t="s">
        <v>8</v>
      </c>
      <c r="AJ310" s="54"/>
      <c r="AK310" s="56" t="s">
        <v>137</v>
      </c>
      <c r="AL310" s="56"/>
      <c r="AM310" s="56"/>
      <c r="AN310" s="56"/>
      <c r="AO310" s="56"/>
      <c r="AP310" s="68" t="s">
        <v>141</v>
      </c>
      <c r="AQ310" s="68"/>
      <c r="AR310" s="68"/>
      <c r="AS310" s="68"/>
      <c r="AT310" s="68"/>
      <c r="AU310" s="68"/>
      <c r="AV310" s="68"/>
      <c r="AW310" s="66">
        <v>0</v>
      </c>
      <c r="AX310" s="66"/>
      <c r="AY310" s="66"/>
      <c r="AZ310" s="64"/>
      <c r="BA310" s="66">
        <v>8</v>
      </c>
      <c r="BB310" s="66"/>
      <c r="BC310" s="66"/>
      <c r="BD310" s="68" t="s">
        <v>157</v>
      </c>
      <c r="BE310" s="68"/>
      <c r="BF310" s="68"/>
      <c r="BG310" s="68"/>
      <c r="BH310" s="68"/>
      <c r="BI310" s="68"/>
      <c r="BJ310" s="69"/>
      <c r="BK310" s="85" t="s">
        <v>161</v>
      </c>
      <c r="BL310" s="72"/>
      <c r="BM310" s="72" t="s">
        <v>160</v>
      </c>
      <c r="BN310" s="73"/>
    </row>
    <row r="311" spans="2:66" ht="5.25" customHeight="1">
      <c r="B311" s="156"/>
      <c r="C311" s="157"/>
      <c r="D311" s="163"/>
      <c r="E311" s="164"/>
      <c r="F311" s="164"/>
      <c r="G311" s="164"/>
      <c r="H311" s="164"/>
      <c r="I311" s="165"/>
      <c r="J311" s="170"/>
      <c r="K311" s="119"/>
      <c r="L311" s="119"/>
      <c r="M311" s="119"/>
      <c r="N311" s="119"/>
      <c r="O311" s="119"/>
      <c r="P311" s="119"/>
      <c r="Q311" s="35"/>
      <c r="R311" s="35"/>
      <c r="S311" s="35"/>
      <c r="T311" s="65"/>
      <c r="U311" s="35"/>
      <c r="V311" s="35"/>
      <c r="W311" s="35"/>
      <c r="X311" s="119"/>
      <c r="Y311" s="119"/>
      <c r="Z311" s="119"/>
      <c r="AA311" s="119"/>
      <c r="AB311" s="119"/>
      <c r="AC311" s="119"/>
      <c r="AD311" s="147"/>
      <c r="AE311" s="86"/>
      <c r="AF311" s="74"/>
      <c r="AG311" s="74"/>
      <c r="AH311" s="149"/>
      <c r="AI311" s="53"/>
      <c r="AJ311" s="54"/>
      <c r="AK311" s="56"/>
      <c r="AL311" s="56"/>
      <c r="AM311" s="56"/>
      <c r="AN311" s="56"/>
      <c r="AO311" s="56"/>
      <c r="AP311" s="70"/>
      <c r="AQ311" s="70"/>
      <c r="AR311" s="70"/>
      <c r="AS311" s="70"/>
      <c r="AT311" s="70"/>
      <c r="AU311" s="70"/>
      <c r="AV311" s="70"/>
      <c r="AW311" s="35"/>
      <c r="AX311" s="35"/>
      <c r="AY311" s="35"/>
      <c r="AZ311" s="65"/>
      <c r="BA311" s="35"/>
      <c r="BB311" s="35"/>
      <c r="BC311" s="35"/>
      <c r="BD311" s="70"/>
      <c r="BE311" s="70"/>
      <c r="BF311" s="70"/>
      <c r="BG311" s="70"/>
      <c r="BH311" s="70"/>
      <c r="BI311" s="70"/>
      <c r="BJ311" s="71"/>
      <c r="BK311" s="86"/>
      <c r="BL311" s="74"/>
      <c r="BM311" s="74"/>
      <c r="BN311" s="75"/>
    </row>
    <row r="312" spans="2:66" ht="5.25" customHeight="1" thickBot="1">
      <c r="B312" s="156"/>
      <c r="C312" s="157"/>
      <c r="D312" s="163"/>
      <c r="E312" s="164"/>
      <c r="F312" s="164"/>
      <c r="G312" s="164"/>
      <c r="H312" s="164"/>
      <c r="I312" s="165"/>
      <c r="J312" s="134" t="str">
        <f>X288</f>
        <v>笠東ＦＣ</v>
      </c>
      <c r="K312" s="135"/>
      <c r="L312" s="135"/>
      <c r="M312" s="135"/>
      <c r="N312" s="135"/>
      <c r="O312" s="135"/>
      <c r="P312" s="135"/>
      <c r="Q312" s="35"/>
      <c r="R312" s="35"/>
      <c r="S312" s="35"/>
      <c r="T312" s="65"/>
      <c r="U312" s="35"/>
      <c r="V312" s="35"/>
      <c r="W312" s="35"/>
      <c r="X312" s="139" t="str">
        <f>X300</f>
        <v>桐生広沢ＦＣ</v>
      </c>
      <c r="Y312" s="135"/>
      <c r="Z312" s="135"/>
      <c r="AA312" s="135"/>
      <c r="AB312" s="135"/>
      <c r="AC312" s="135"/>
      <c r="AD312" s="140"/>
      <c r="AE312" s="86"/>
      <c r="AF312" s="74"/>
      <c r="AG312" s="74"/>
      <c r="AH312" s="149"/>
      <c r="AI312" s="53"/>
      <c r="AJ312" s="54"/>
      <c r="AK312" s="56"/>
      <c r="AL312" s="56"/>
      <c r="AM312" s="56"/>
      <c r="AN312" s="56"/>
      <c r="AO312" s="56"/>
      <c r="AP312" s="78" t="str">
        <f>BD306</f>
        <v>桐生境野ＦＣ </v>
      </c>
      <c r="AQ312" s="79"/>
      <c r="AR312" s="79"/>
      <c r="AS312" s="79"/>
      <c r="AT312" s="79"/>
      <c r="AU312" s="79"/>
      <c r="AV312" s="79"/>
      <c r="AW312" s="35"/>
      <c r="AX312" s="35"/>
      <c r="AY312" s="35"/>
      <c r="AZ312" s="65"/>
      <c r="BA312" s="35"/>
      <c r="BB312" s="35"/>
      <c r="BC312" s="35"/>
      <c r="BD312" s="78" t="str">
        <f>BD300</f>
        <v>桐生北少年ＳＣ</v>
      </c>
      <c r="BE312" s="79"/>
      <c r="BF312" s="79"/>
      <c r="BG312" s="79"/>
      <c r="BH312" s="79"/>
      <c r="BI312" s="79"/>
      <c r="BJ312" s="81"/>
      <c r="BK312" s="86"/>
      <c r="BL312" s="74"/>
      <c r="BM312" s="74"/>
      <c r="BN312" s="75"/>
    </row>
    <row r="313" spans="2:66" ht="5.25" customHeight="1" thickTop="1">
      <c r="B313" s="156"/>
      <c r="C313" s="157"/>
      <c r="D313" s="163"/>
      <c r="E313" s="164"/>
      <c r="F313" s="164"/>
      <c r="G313" s="164"/>
      <c r="H313" s="164"/>
      <c r="I313" s="165"/>
      <c r="J313" s="136"/>
      <c r="K313" s="135"/>
      <c r="L313" s="135"/>
      <c r="M313" s="135"/>
      <c r="N313" s="135"/>
      <c r="O313" s="135"/>
      <c r="P313" s="135"/>
      <c r="Q313" s="35"/>
      <c r="R313" s="35"/>
      <c r="S313" s="35"/>
      <c r="T313" s="83"/>
      <c r="U313" s="35"/>
      <c r="V313" s="35"/>
      <c r="W313" s="35"/>
      <c r="X313" s="135"/>
      <c r="Y313" s="135"/>
      <c r="Z313" s="135"/>
      <c r="AA313" s="135"/>
      <c r="AB313" s="135"/>
      <c r="AC313" s="135"/>
      <c r="AD313" s="140"/>
      <c r="AE313" s="86"/>
      <c r="AF313" s="74"/>
      <c r="AG313" s="74"/>
      <c r="AH313" s="149"/>
      <c r="AI313" s="53"/>
      <c r="AJ313" s="54"/>
      <c r="AK313" s="56"/>
      <c r="AL313" s="56"/>
      <c r="AM313" s="56"/>
      <c r="AN313" s="56"/>
      <c r="AO313" s="56"/>
      <c r="AP313" s="79"/>
      <c r="AQ313" s="79"/>
      <c r="AR313" s="79"/>
      <c r="AS313" s="79"/>
      <c r="AT313" s="79"/>
      <c r="AU313" s="79"/>
      <c r="AV313" s="79"/>
      <c r="AW313" s="35"/>
      <c r="AX313" s="35"/>
      <c r="AY313" s="35"/>
      <c r="AZ313" s="83"/>
      <c r="BA313" s="35"/>
      <c r="BB313" s="35"/>
      <c r="BC313" s="35"/>
      <c r="BD313" s="79"/>
      <c r="BE313" s="79"/>
      <c r="BF313" s="79"/>
      <c r="BG313" s="79"/>
      <c r="BH313" s="79"/>
      <c r="BI313" s="79"/>
      <c r="BJ313" s="81"/>
      <c r="BK313" s="86"/>
      <c r="BL313" s="74"/>
      <c r="BM313" s="74"/>
      <c r="BN313" s="75"/>
    </row>
    <row r="314" spans="2:66" ht="5.25" customHeight="1">
      <c r="B314" s="156"/>
      <c r="C314" s="157"/>
      <c r="D314" s="163"/>
      <c r="E314" s="164"/>
      <c r="F314" s="164"/>
      <c r="G314" s="164"/>
      <c r="H314" s="164"/>
      <c r="I314" s="165"/>
      <c r="J314" s="136"/>
      <c r="K314" s="135"/>
      <c r="L314" s="135"/>
      <c r="M314" s="135"/>
      <c r="N314" s="135"/>
      <c r="O314" s="135"/>
      <c r="P314" s="135"/>
      <c r="Q314" s="35"/>
      <c r="R314" s="35"/>
      <c r="S314" s="35"/>
      <c r="T314" s="65"/>
      <c r="U314" s="35"/>
      <c r="V314" s="35"/>
      <c r="W314" s="35"/>
      <c r="X314" s="135"/>
      <c r="Y314" s="135"/>
      <c r="Z314" s="135"/>
      <c r="AA314" s="135"/>
      <c r="AB314" s="135"/>
      <c r="AC314" s="135"/>
      <c r="AD314" s="140"/>
      <c r="AE314" s="86"/>
      <c r="AF314" s="74"/>
      <c r="AG314" s="74"/>
      <c r="AH314" s="149"/>
      <c r="AI314" s="53"/>
      <c r="AJ314" s="54"/>
      <c r="AK314" s="56"/>
      <c r="AL314" s="56"/>
      <c r="AM314" s="56"/>
      <c r="AN314" s="56"/>
      <c r="AO314" s="56"/>
      <c r="AP314" s="79"/>
      <c r="AQ314" s="79"/>
      <c r="AR314" s="79"/>
      <c r="AS314" s="79"/>
      <c r="AT314" s="79"/>
      <c r="AU314" s="79"/>
      <c r="AV314" s="79"/>
      <c r="AW314" s="35"/>
      <c r="AX314" s="35"/>
      <c r="AY314" s="35"/>
      <c r="AZ314" s="65"/>
      <c r="BA314" s="35"/>
      <c r="BB314" s="35"/>
      <c r="BC314" s="35"/>
      <c r="BD314" s="79"/>
      <c r="BE314" s="79"/>
      <c r="BF314" s="79"/>
      <c r="BG314" s="79"/>
      <c r="BH314" s="79"/>
      <c r="BI314" s="79"/>
      <c r="BJ314" s="81"/>
      <c r="BK314" s="86"/>
      <c r="BL314" s="74"/>
      <c r="BM314" s="74"/>
      <c r="BN314" s="75"/>
    </row>
    <row r="315" spans="2:66" ht="5.25" customHeight="1">
      <c r="B315" s="174"/>
      <c r="C315" s="175"/>
      <c r="D315" s="176"/>
      <c r="E315" s="177"/>
      <c r="F315" s="177"/>
      <c r="G315" s="177"/>
      <c r="H315" s="177"/>
      <c r="I315" s="178"/>
      <c r="J315" s="171"/>
      <c r="K315" s="172"/>
      <c r="L315" s="172"/>
      <c r="M315" s="172"/>
      <c r="N315" s="172"/>
      <c r="O315" s="172"/>
      <c r="P315" s="172"/>
      <c r="Q315" s="36"/>
      <c r="R315" s="36"/>
      <c r="S315" s="36"/>
      <c r="T315" s="92"/>
      <c r="U315" s="35"/>
      <c r="V315" s="35"/>
      <c r="W315" s="35"/>
      <c r="X315" s="172"/>
      <c r="Y315" s="172"/>
      <c r="Z315" s="172"/>
      <c r="AA315" s="172"/>
      <c r="AB315" s="172"/>
      <c r="AC315" s="172"/>
      <c r="AD315" s="173"/>
      <c r="AE315" s="93"/>
      <c r="AF315" s="88"/>
      <c r="AG315" s="88"/>
      <c r="AH315" s="150"/>
      <c r="AI315" s="53"/>
      <c r="AJ315" s="54"/>
      <c r="AK315" s="56"/>
      <c r="AL315" s="56"/>
      <c r="AM315" s="56"/>
      <c r="AN315" s="56"/>
      <c r="AO315" s="56"/>
      <c r="AP315" s="90"/>
      <c r="AQ315" s="90"/>
      <c r="AR315" s="90"/>
      <c r="AS315" s="90"/>
      <c r="AT315" s="90"/>
      <c r="AU315" s="90"/>
      <c r="AV315" s="90"/>
      <c r="AW315" s="36"/>
      <c r="AX315" s="36"/>
      <c r="AY315" s="36"/>
      <c r="AZ315" s="92"/>
      <c r="BA315" s="36"/>
      <c r="BB315" s="36"/>
      <c r="BC315" s="36"/>
      <c r="BD315" s="90"/>
      <c r="BE315" s="90"/>
      <c r="BF315" s="90"/>
      <c r="BG315" s="90"/>
      <c r="BH315" s="90"/>
      <c r="BI315" s="90"/>
      <c r="BJ315" s="91"/>
      <c r="BK315" s="93"/>
      <c r="BL315" s="88"/>
      <c r="BM315" s="88"/>
      <c r="BN315" s="89"/>
    </row>
    <row r="316" spans="2:66" ht="5.25" customHeight="1">
      <c r="B316" s="154" t="s">
        <v>95</v>
      </c>
      <c r="C316" s="155"/>
      <c r="D316" s="160" t="s">
        <v>138</v>
      </c>
      <c r="E316" s="161"/>
      <c r="F316" s="161"/>
      <c r="G316" s="161"/>
      <c r="H316" s="161"/>
      <c r="I316" s="162"/>
      <c r="J316" s="169" t="s">
        <v>67</v>
      </c>
      <c r="K316" s="145"/>
      <c r="L316" s="145"/>
      <c r="M316" s="145"/>
      <c r="N316" s="145"/>
      <c r="O316" s="145"/>
      <c r="P316" s="145"/>
      <c r="Q316" s="66">
        <v>0</v>
      </c>
      <c r="R316" s="66"/>
      <c r="S316" s="66"/>
      <c r="T316" s="64"/>
      <c r="U316" s="66">
        <v>6</v>
      </c>
      <c r="V316" s="66"/>
      <c r="W316" s="66"/>
      <c r="X316" s="145" t="s">
        <v>63</v>
      </c>
      <c r="Y316" s="145"/>
      <c r="Z316" s="145"/>
      <c r="AA316" s="145"/>
      <c r="AB316" s="145"/>
      <c r="AC316" s="145"/>
      <c r="AD316" s="146"/>
      <c r="AE316" s="85" t="s">
        <v>127</v>
      </c>
      <c r="AF316" s="72"/>
      <c r="AG316" s="72" t="s">
        <v>18</v>
      </c>
      <c r="AH316" s="148"/>
      <c r="AI316" s="53" t="s">
        <v>9</v>
      </c>
      <c r="AJ316" s="54"/>
      <c r="AK316" s="56" t="s">
        <v>138</v>
      </c>
      <c r="AL316" s="56"/>
      <c r="AM316" s="56"/>
      <c r="AN316" s="56"/>
      <c r="AO316" s="56"/>
      <c r="AP316" s="68" t="s">
        <v>139</v>
      </c>
      <c r="AQ316" s="68"/>
      <c r="AR316" s="68"/>
      <c r="AS316" s="68"/>
      <c r="AT316" s="68"/>
      <c r="AU316" s="68"/>
      <c r="AV316" s="68"/>
      <c r="AW316" s="66">
        <v>3</v>
      </c>
      <c r="AX316" s="66"/>
      <c r="AY316" s="66"/>
      <c r="AZ316" s="64"/>
      <c r="BA316" s="66">
        <v>4</v>
      </c>
      <c r="BB316" s="66"/>
      <c r="BC316" s="66"/>
      <c r="BD316" s="68" t="s">
        <v>140</v>
      </c>
      <c r="BE316" s="68"/>
      <c r="BF316" s="68"/>
      <c r="BG316" s="68"/>
      <c r="BH316" s="68"/>
      <c r="BI316" s="68"/>
      <c r="BJ316" s="69"/>
      <c r="BK316" s="85" t="s">
        <v>99</v>
      </c>
      <c r="BL316" s="72"/>
      <c r="BM316" s="72" t="s">
        <v>158</v>
      </c>
      <c r="BN316" s="73"/>
    </row>
    <row r="317" spans="2:66" ht="5.25" customHeight="1">
      <c r="B317" s="156"/>
      <c r="C317" s="157"/>
      <c r="D317" s="163"/>
      <c r="E317" s="164"/>
      <c r="F317" s="164"/>
      <c r="G317" s="164"/>
      <c r="H317" s="164"/>
      <c r="I317" s="165"/>
      <c r="J317" s="170"/>
      <c r="K317" s="119"/>
      <c r="L317" s="119"/>
      <c r="M317" s="119"/>
      <c r="N317" s="119"/>
      <c r="O317" s="119"/>
      <c r="P317" s="119"/>
      <c r="Q317" s="35"/>
      <c r="R317" s="35"/>
      <c r="S317" s="35"/>
      <c r="T317" s="65"/>
      <c r="U317" s="35"/>
      <c r="V317" s="35"/>
      <c r="W317" s="35"/>
      <c r="X317" s="119"/>
      <c r="Y317" s="119"/>
      <c r="Z317" s="119"/>
      <c r="AA317" s="119"/>
      <c r="AB317" s="119"/>
      <c r="AC317" s="119"/>
      <c r="AD317" s="147"/>
      <c r="AE317" s="86"/>
      <c r="AF317" s="74"/>
      <c r="AG317" s="74"/>
      <c r="AH317" s="149"/>
      <c r="AI317" s="53"/>
      <c r="AJ317" s="54"/>
      <c r="AK317" s="56"/>
      <c r="AL317" s="56"/>
      <c r="AM317" s="56"/>
      <c r="AN317" s="56"/>
      <c r="AO317" s="56"/>
      <c r="AP317" s="70"/>
      <c r="AQ317" s="70"/>
      <c r="AR317" s="70"/>
      <c r="AS317" s="70"/>
      <c r="AT317" s="70"/>
      <c r="AU317" s="70"/>
      <c r="AV317" s="70"/>
      <c r="AW317" s="35"/>
      <c r="AX317" s="35"/>
      <c r="AY317" s="35"/>
      <c r="AZ317" s="65"/>
      <c r="BA317" s="35"/>
      <c r="BB317" s="35"/>
      <c r="BC317" s="35"/>
      <c r="BD317" s="70"/>
      <c r="BE317" s="70"/>
      <c r="BF317" s="70"/>
      <c r="BG317" s="70"/>
      <c r="BH317" s="70"/>
      <c r="BI317" s="70"/>
      <c r="BJ317" s="71"/>
      <c r="BK317" s="86"/>
      <c r="BL317" s="74"/>
      <c r="BM317" s="74"/>
      <c r="BN317" s="75"/>
    </row>
    <row r="318" spans="2:66" ht="5.25" customHeight="1" thickBot="1">
      <c r="B318" s="156"/>
      <c r="C318" s="157"/>
      <c r="D318" s="163"/>
      <c r="E318" s="164"/>
      <c r="F318" s="164"/>
      <c r="G318" s="164"/>
      <c r="H318" s="164"/>
      <c r="I318" s="165"/>
      <c r="J318" s="134" t="str">
        <f>X294</f>
        <v>新里中央ＦＣ</v>
      </c>
      <c r="K318" s="135"/>
      <c r="L318" s="135"/>
      <c r="M318" s="135"/>
      <c r="N318" s="135"/>
      <c r="O318" s="135"/>
      <c r="P318" s="135"/>
      <c r="Q318" s="35"/>
      <c r="R318" s="35"/>
      <c r="S318" s="35"/>
      <c r="T318" s="65"/>
      <c r="U318" s="35"/>
      <c r="V318" s="35"/>
      <c r="W318" s="35"/>
      <c r="X318" s="139" t="str">
        <f>X306</f>
        <v>天沼FC</v>
      </c>
      <c r="Y318" s="135"/>
      <c r="Z318" s="135"/>
      <c r="AA318" s="135"/>
      <c r="AB318" s="135"/>
      <c r="AC318" s="135"/>
      <c r="AD318" s="140"/>
      <c r="AE318" s="86"/>
      <c r="AF318" s="74"/>
      <c r="AG318" s="74"/>
      <c r="AH318" s="149"/>
      <c r="AI318" s="53"/>
      <c r="AJ318" s="54"/>
      <c r="AK318" s="56"/>
      <c r="AL318" s="56"/>
      <c r="AM318" s="56"/>
      <c r="AN318" s="56"/>
      <c r="AO318" s="56"/>
      <c r="AP318" s="78" t="str">
        <f>AP288</f>
        <v>相生ＦＣ</v>
      </c>
      <c r="AQ318" s="79"/>
      <c r="AR318" s="79"/>
      <c r="AS318" s="79"/>
      <c r="AT318" s="79"/>
      <c r="AU318" s="79"/>
      <c r="AV318" s="79"/>
      <c r="AW318" s="35"/>
      <c r="AX318" s="35"/>
      <c r="AY318" s="35"/>
      <c r="AZ318" s="65"/>
      <c r="BA318" s="35"/>
      <c r="BB318" s="35"/>
      <c r="BC318" s="35"/>
      <c r="BD318" s="78" t="str">
        <f>AP294</f>
        <v>新桐生ジュニオール</v>
      </c>
      <c r="BE318" s="79"/>
      <c r="BF318" s="79"/>
      <c r="BG318" s="79"/>
      <c r="BH318" s="79"/>
      <c r="BI318" s="79"/>
      <c r="BJ318" s="81"/>
      <c r="BK318" s="86"/>
      <c r="BL318" s="74"/>
      <c r="BM318" s="74"/>
      <c r="BN318" s="75"/>
    </row>
    <row r="319" spans="2:66" ht="5.25" customHeight="1" thickTop="1">
      <c r="B319" s="156"/>
      <c r="C319" s="157"/>
      <c r="D319" s="163"/>
      <c r="E319" s="164"/>
      <c r="F319" s="164"/>
      <c r="G319" s="164"/>
      <c r="H319" s="164"/>
      <c r="I319" s="165"/>
      <c r="J319" s="136"/>
      <c r="K319" s="135"/>
      <c r="L319" s="135"/>
      <c r="M319" s="135"/>
      <c r="N319" s="135"/>
      <c r="O319" s="135"/>
      <c r="P319" s="135"/>
      <c r="Q319" s="35"/>
      <c r="R319" s="35"/>
      <c r="S319" s="35"/>
      <c r="T319" s="142"/>
      <c r="U319" s="35"/>
      <c r="V319" s="35"/>
      <c r="W319" s="35"/>
      <c r="X319" s="135"/>
      <c r="Y319" s="135"/>
      <c r="Z319" s="135"/>
      <c r="AA319" s="135"/>
      <c r="AB319" s="135"/>
      <c r="AC319" s="135"/>
      <c r="AD319" s="140"/>
      <c r="AE319" s="86"/>
      <c r="AF319" s="74"/>
      <c r="AG319" s="74"/>
      <c r="AH319" s="149"/>
      <c r="AI319" s="53"/>
      <c r="AJ319" s="54"/>
      <c r="AK319" s="56"/>
      <c r="AL319" s="56"/>
      <c r="AM319" s="56"/>
      <c r="AN319" s="56"/>
      <c r="AO319" s="56"/>
      <c r="AP319" s="79"/>
      <c r="AQ319" s="79"/>
      <c r="AR319" s="79"/>
      <c r="AS319" s="79"/>
      <c r="AT319" s="79"/>
      <c r="AU319" s="79"/>
      <c r="AV319" s="79"/>
      <c r="AW319" s="35"/>
      <c r="AX319" s="35"/>
      <c r="AY319" s="35"/>
      <c r="AZ319" s="83"/>
      <c r="BA319" s="35"/>
      <c r="BB319" s="35"/>
      <c r="BC319" s="35"/>
      <c r="BD319" s="79"/>
      <c r="BE319" s="79"/>
      <c r="BF319" s="79"/>
      <c r="BG319" s="79"/>
      <c r="BH319" s="79"/>
      <c r="BI319" s="79"/>
      <c r="BJ319" s="81"/>
      <c r="BK319" s="86"/>
      <c r="BL319" s="74"/>
      <c r="BM319" s="74"/>
      <c r="BN319" s="75"/>
    </row>
    <row r="320" spans="2:66" ht="5.25" customHeight="1">
      <c r="B320" s="156"/>
      <c r="C320" s="157"/>
      <c r="D320" s="163"/>
      <c r="E320" s="164"/>
      <c r="F320" s="164"/>
      <c r="G320" s="164"/>
      <c r="H320" s="164"/>
      <c r="I320" s="165"/>
      <c r="J320" s="136"/>
      <c r="K320" s="135"/>
      <c r="L320" s="135"/>
      <c r="M320" s="135"/>
      <c r="N320" s="135"/>
      <c r="O320" s="135"/>
      <c r="P320" s="135"/>
      <c r="Q320" s="35"/>
      <c r="R320" s="35"/>
      <c r="S320" s="35"/>
      <c r="T320" s="143"/>
      <c r="U320" s="35"/>
      <c r="V320" s="35"/>
      <c r="W320" s="35"/>
      <c r="X320" s="135"/>
      <c r="Y320" s="135"/>
      <c r="Z320" s="135"/>
      <c r="AA320" s="135"/>
      <c r="AB320" s="135"/>
      <c r="AC320" s="135"/>
      <c r="AD320" s="140"/>
      <c r="AE320" s="86"/>
      <c r="AF320" s="74"/>
      <c r="AG320" s="74"/>
      <c r="AH320" s="149"/>
      <c r="AI320" s="53"/>
      <c r="AJ320" s="54"/>
      <c r="AK320" s="56"/>
      <c r="AL320" s="56"/>
      <c r="AM320" s="56"/>
      <c r="AN320" s="56"/>
      <c r="AO320" s="56"/>
      <c r="AP320" s="79"/>
      <c r="AQ320" s="79"/>
      <c r="AR320" s="79"/>
      <c r="AS320" s="79"/>
      <c r="AT320" s="79"/>
      <c r="AU320" s="79"/>
      <c r="AV320" s="79"/>
      <c r="AW320" s="35"/>
      <c r="AX320" s="35"/>
      <c r="AY320" s="35"/>
      <c r="AZ320" s="65"/>
      <c r="BA320" s="35"/>
      <c r="BB320" s="35"/>
      <c r="BC320" s="35"/>
      <c r="BD320" s="79"/>
      <c r="BE320" s="79"/>
      <c r="BF320" s="79"/>
      <c r="BG320" s="79"/>
      <c r="BH320" s="79"/>
      <c r="BI320" s="79"/>
      <c r="BJ320" s="81"/>
      <c r="BK320" s="86"/>
      <c r="BL320" s="74"/>
      <c r="BM320" s="74"/>
      <c r="BN320" s="75"/>
    </row>
    <row r="321" spans="2:66" ht="5.25" customHeight="1" thickBot="1">
      <c r="B321" s="158"/>
      <c r="C321" s="159"/>
      <c r="D321" s="166"/>
      <c r="E321" s="167"/>
      <c r="F321" s="167"/>
      <c r="G321" s="167"/>
      <c r="H321" s="167"/>
      <c r="I321" s="168"/>
      <c r="J321" s="137"/>
      <c r="K321" s="138"/>
      <c r="L321" s="138"/>
      <c r="M321" s="138"/>
      <c r="N321" s="138"/>
      <c r="O321" s="138"/>
      <c r="P321" s="138"/>
      <c r="Q321" s="67"/>
      <c r="R321" s="67"/>
      <c r="S321" s="67"/>
      <c r="T321" s="144"/>
      <c r="U321" s="67"/>
      <c r="V321" s="67"/>
      <c r="W321" s="67"/>
      <c r="X321" s="138"/>
      <c r="Y321" s="138"/>
      <c r="Z321" s="138"/>
      <c r="AA321" s="138"/>
      <c r="AB321" s="138"/>
      <c r="AC321" s="138"/>
      <c r="AD321" s="141"/>
      <c r="AE321" s="87"/>
      <c r="AF321" s="76"/>
      <c r="AG321" s="76"/>
      <c r="AH321" s="151"/>
      <c r="AI321" s="152"/>
      <c r="AJ321" s="153"/>
      <c r="AK321" s="133"/>
      <c r="AL321" s="133"/>
      <c r="AM321" s="133"/>
      <c r="AN321" s="133"/>
      <c r="AO321" s="133"/>
      <c r="AP321" s="80"/>
      <c r="AQ321" s="80"/>
      <c r="AR321" s="80"/>
      <c r="AS321" s="80"/>
      <c r="AT321" s="80"/>
      <c r="AU321" s="80"/>
      <c r="AV321" s="80"/>
      <c r="AW321" s="67"/>
      <c r="AX321" s="67"/>
      <c r="AY321" s="67"/>
      <c r="AZ321" s="84"/>
      <c r="BA321" s="67"/>
      <c r="BB321" s="67"/>
      <c r="BC321" s="67"/>
      <c r="BD321" s="80"/>
      <c r="BE321" s="80"/>
      <c r="BF321" s="80"/>
      <c r="BG321" s="80"/>
      <c r="BH321" s="80"/>
      <c r="BI321" s="80"/>
      <c r="BJ321" s="82"/>
      <c r="BK321" s="87"/>
      <c r="BL321" s="76"/>
      <c r="BM321" s="76"/>
      <c r="BN321" s="77"/>
    </row>
    <row r="322" ht="5.25" customHeight="1"/>
    <row r="323" spans="2:66" ht="5.25" customHeight="1">
      <c r="B323" s="43" t="s">
        <v>163</v>
      </c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</row>
    <row r="324" spans="2:66" ht="5.25" customHeight="1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</row>
    <row r="325" spans="2:66" ht="5.25" customHeight="1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</row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</sheetData>
  <sheetProtection/>
  <protectedRanges>
    <protectedRange sqref="AG135:AH176 BJ135:BK176" name="範囲54_1"/>
    <protectedRange sqref="BL171:BM176 BN135:BO176 BM286:BN321" name="範囲40_1"/>
    <protectedRange sqref="D135:I176 D286:I321" name="範囲37_1"/>
    <protectedRange sqref="AI135:AL176 BL135:BM170 AE286:AO321 BK286:BL321" name="範囲39_1"/>
    <protectedRange sqref="B124:BO128 B275:BN279" name="範囲41_1"/>
    <protectedRange sqref="J135:K176 AM135:AN176" name="範囲53_1"/>
    <protectedRange sqref="W135:Y140 W171:Y176 W159:Y164 U304:W315 U286:W297" name="範囲46_1_1"/>
    <protectedRange sqref="W165:Y170 U298:W303 Q286:S321 U316:W321 W141:Y158 S135:U176" name="範囲45_1_1"/>
    <protectedRange sqref="AZ135:BB176 BA286:BC321" name="範囲46_2_1"/>
    <protectedRange sqref="AV135:AX176 AW286:AY321" name="範囲45_2_1"/>
    <protectedRange sqref="R81:S84" name="範囲34"/>
    <protectedRange sqref="AD87:AE90 R81:S84 AW81:AX84" name="範囲32"/>
    <protectedRange sqref="AD53:AE56" name="範囲30"/>
    <protectedRange sqref="R59:S62" name="範囲28"/>
    <protectedRange sqref="BL90:BL100 BL122" name="範囲17"/>
    <protectedRange sqref="AM65:BG68 I65:AE68" name="範囲27"/>
    <protectedRange sqref="AW59:AX62" name="範囲29"/>
    <protectedRange sqref="AW81:AX84" name="範囲35"/>
    <protectedRange sqref="F107:G121" name="範囲24"/>
    <protectedRange sqref="D101:G103" name="範囲4"/>
    <protectedRange sqref="N2:BN16 C2:M11 C13:M16 C12:L12" name="範囲1"/>
    <protectedRange sqref="I41:J45" name="範囲2"/>
    <protectedRange sqref="AN41:AO45" name="範囲2_2"/>
    <protectedRange sqref="C23:D37" name="範囲2_3"/>
    <protectedRange sqref="K18:BN22" name="範囲3"/>
    <protectedRange sqref="D201:E215" name="範囲20"/>
    <protectedRange sqref="B195:E197 B220:E222 B245:E247" name="範囲4_1"/>
    <protectedRange sqref="B216:BM219" name="範囲11"/>
    <protectedRange sqref="B201:C215" name="範囲21"/>
    <protectedRange sqref="B251:E270" name="範囲19"/>
    <protectedRange sqref="B193:BO194" name="範囲41_1_1"/>
  </protectedRanges>
  <mergeCells count="842">
    <mergeCell ref="U316:W321"/>
    <mergeCell ref="B266:E270"/>
    <mergeCell ref="B201:E205"/>
    <mergeCell ref="AE269:AE270"/>
    <mergeCell ref="B206:E210"/>
    <mergeCell ref="B211:E215"/>
    <mergeCell ref="B226:E230"/>
    <mergeCell ref="B231:E235"/>
    <mergeCell ref="Y266:AA270"/>
    <mergeCell ref="AV266:AW270"/>
    <mergeCell ref="AX266:AY270"/>
    <mergeCell ref="X269:X270"/>
    <mergeCell ref="N266:P270"/>
    <mergeCell ref="Q266:Q267"/>
    <mergeCell ref="R266:T270"/>
    <mergeCell ref="AT266:AU270"/>
    <mergeCell ref="Q269:Q270"/>
    <mergeCell ref="F266:M270"/>
    <mergeCell ref="AI266:AO270"/>
    <mergeCell ref="U261:W265"/>
    <mergeCell ref="U266:W270"/>
    <mergeCell ref="X266:X267"/>
    <mergeCell ref="AB266:AD270"/>
    <mergeCell ref="AE266:AE267"/>
    <mergeCell ref="AF266:AH270"/>
    <mergeCell ref="BH261:BH265"/>
    <mergeCell ref="BI261:BI265"/>
    <mergeCell ref="Q264:Q265"/>
    <mergeCell ref="X264:X265"/>
    <mergeCell ref="AL264:AL265"/>
    <mergeCell ref="AM261:AO265"/>
    <mergeCell ref="AT261:AU265"/>
    <mergeCell ref="BG261:BG265"/>
    <mergeCell ref="AV261:AW265"/>
    <mergeCell ref="AX261:AY265"/>
    <mergeCell ref="AB261:AH265"/>
    <mergeCell ref="AI261:AK265"/>
    <mergeCell ref="AL261:AL262"/>
    <mergeCell ref="F261:M265"/>
    <mergeCell ref="N261:P265"/>
    <mergeCell ref="Q261:Q262"/>
    <mergeCell ref="R261:T265"/>
    <mergeCell ref="B261:E265"/>
    <mergeCell ref="BG256:BG260"/>
    <mergeCell ref="BH256:BH260"/>
    <mergeCell ref="BI256:BI260"/>
    <mergeCell ref="Q259:Q260"/>
    <mergeCell ref="AE259:AE260"/>
    <mergeCell ref="AL259:AL260"/>
    <mergeCell ref="AM256:AO260"/>
    <mergeCell ref="X261:X262"/>
    <mergeCell ref="Y261:AA265"/>
    <mergeCell ref="AT256:AU260"/>
    <mergeCell ref="AV256:AW260"/>
    <mergeCell ref="AX256:AY260"/>
    <mergeCell ref="U256:AA260"/>
    <mergeCell ref="AB256:AD260"/>
    <mergeCell ref="AE256:AE257"/>
    <mergeCell ref="AF256:AH260"/>
    <mergeCell ref="AI256:AK260"/>
    <mergeCell ref="AL256:AL257"/>
    <mergeCell ref="F256:M260"/>
    <mergeCell ref="N256:P260"/>
    <mergeCell ref="Q256:Q257"/>
    <mergeCell ref="R256:T260"/>
    <mergeCell ref="B256:E260"/>
    <mergeCell ref="BG251:BG255"/>
    <mergeCell ref="Y251:AA255"/>
    <mergeCell ref="AB251:AD255"/>
    <mergeCell ref="AE251:AE252"/>
    <mergeCell ref="AF251:AH255"/>
    <mergeCell ref="BI251:BI255"/>
    <mergeCell ref="X254:X255"/>
    <mergeCell ref="AE254:AE255"/>
    <mergeCell ref="AL254:AL255"/>
    <mergeCell ref="AM251:AO255"/>
    <mergeCell ref="AT251:AU255"/>
    <mergeCell ref="AV251:AW255"/>
    <mergeCell ref="AX251:AY255"/>
    <mergeCell ref="AI251:AK255"/>
    <mergeCell ref="AL251:AL252"/>
    <mergeCell ref="BH245:BH250"/>
    <mergeCell ref="BI245:BI250"/>
    <mergeCell ref="F251:M255"/>
    <mergeCell ref="N251:T255"/>
    <mergeCell ref="U251:W255"/>
    <mergeCell ref="X251:X252"/>
    <mergeCell ref="AT245:AU250"/>
    <mergeCell ref="BH251:BH255"/>
    <mergeCell ref="AV245:AW250"/>
    <mergeCell ref="AX245:AY250"/>
    <mergeCell ref="BG245:BG250"/>
    <mergeCell ref="B245:E250"/>
    <mergeCell ref="F245:M250"/>
    <mergeCell ref="N245:T250"/>
    <mergeCell ref="U245:AA250"/>
    <mergeCell ref="AB245:AH250"/>
    <mergeCell ref="AI245:AO250"/>
    <mergeCell ref="B251:E255"/>
    <mergeCell ref="AZ236:AZ240"/>
    <mergeCell ref="BA236:BA240"/>
    <mergeCell ref="BB236:BB240"/>
    <mergeCell ref="Q239:Q240"/>
    <mergeCell ref="X239:X240"/>
    <mergeCell ref="AL239:AL240"/>
    <mergeCell ref="AM236:AO240"/>
    <mergeCell ref="AP236:AQ240"/>
    <mergeCell ref="AR236:AS240"/>
    <mergeCell ref="AT236:AU240"/>
    <mergeCell ref="AV236:AW240"/>
    <mergeCell ref="AX236:AY240"/>
    <mergeCell ref="U236:W240"/>
    <mergeCell ref="X236:X237"/>
    <mergeCell ref="Y236:AA240"/>
    <mergeCell ref="AB236:AH240"/>
    <mergeCell ref="AI236:AK240"/>
    <mergeCell ref="AL236:AL237"/>
    <mergeCell ref="F236:M240"/>
    <mergeCell ref="N236:P240"/>
    <mergeCell ref="Q236:Q237"/>
    <mergeCell ref="R236:T240"/>
    <mergeCell ref="B236:E240"/>
    <mergeCell ref="AZ231:AZ235"/>
    <mergeCell ref="AX231:AY235"/>
    <mergeCell ref="U231:AA235"/>
    <mergeCell ref="AB231:AD235"/>
    <mergeCell ref="AE231:AE232"/>
    <mergeCell ref="BA231:BA235"/>
    <mergeCell ref="BB231:BB235"/>
    <mergeCell ref="Q234:Q235"/>
    <mergeCell ref="AE234:AE235"/>
    <mergeCell ref="AL234:AL235"/>
    <mergeCell ref="AM231:AO235"/>
    <mergeCell ref="AP231:AQ235"/>
    <mergeCell ref="AR231:AS235"/>
    <mergeCell ref="AT231:AU235"/>
    <mergeCell ref="AV231:AW235"/>
    <mergeCell ref="AF231:AH235"/>
    <mergeCell ref="AI231:AK235"/>
    <mergeCell ref="AL231:AL232"/>
    <mergeCell ref="F231:M235"/>
    <mergeCell ref="N231:P235"/>
    <mergeCell ref="Q231:Q232"/>
    <mergeCell ref="R231:T235"/>
    <mergeCell ref="AZ226:AZ230"/>
    <mergeCell ref="BA226:BA230"/>
    <mergeCell ref="BB226:BB230"/>
    <mergeCell ref="X229:X230"/>
    <mergeCell ref="AE229:AE230"/>
    <mergeCell ref="AL229:AL230"/>
    <mergeCell ref="AM226:AO230"/>
    <mergeCell ref="AP226:AQ230"/>
    <mergeCell ref="AR226:AS230"/>
    <mergeCell ref="AT226:AU230"/>
    <mergeCell ref="AV226:AW230"/>
    <mergeCell ref="AX226:AY230"/>
    <mergeCell ref="Y226:AA230"/>
    <mergeCell ref="AB226:AD230"/>
    <mergeCell ref="AE226:AE227"/>
    <mergeCell ref="AF226:AH230"/>
    <mergeCell ref="AI226:AK230"/>
    <mergeCell ref="AL226:AL227"/>
    <mergeCell ref="BA220:BA225"/>
    <mergeCell ref="BB220:BB225"/>
    <mergeCell ref="F226:M230"/>
    <mergeCell ref="N226:T230"/>
    <mergeCell ref="U226:W230"/>
    <mergeCell ref="X226:X227"/>
    <mergeCell ref="AP220:AQ225"/>
    <mergeCell ref="AR220:AS225"/>
    <mergeCell ref="AT220:AU225"/>
    <mergeCell ref="AV220:AW225"/>
    <mergeCell ref="AX220:AY225"/>
    <mergeCell ref="AZ220:AZ225"/>
    <mergeCell ref="B220:E225"/>
    <mergeCell ref="F220:M225"/>
    <mergeCell ref="N220:T225"/>
    <mergeCell ref="U220:AA225"/>
    <mergeCell ref="AB220:AH225"/>
    <mergeCell ref="AI220:AO225"/>
    <mergeCell ref="AZ211:AZ215"/>
    <mergeCell ref="BA211:BA215"/>
    <mergeCell ref="BB211:BB215"/>
    <mergeCell ref="BH211:BO215"/>
    <mergeCell ref="Q214:Q215"/>
    <mergeCell ref="X214:X215"/>
    <mergeCell ref="AL214:AL215"/>
    <mergeCell ref="AM211:AO215"/>
    <mergeCell ref="AP211:AQ215"/>
    <mergeCell ref="AR211:AS215"/>
    <mergeCell ref="AT211:AU215"/>
    <mergeCell ref="AV211:AW215"/>
    <mergeCell ref="AX211:AY215"/>
    <mergeCell ref="U211:W215"/>
    <mergeCell ref="X211:X212"/>
    <mergeCell ref="Y211:AA215"/>
    <mergeCell ref="AB211:AH215"/>
    <mergeCell ref="AI211:AK215"/>
    <mergeCell ref="AL211:AL212"/>
    <mergeCell ref="F211:M215"/>
    <mergeCell ref="N211:P215"/>
    <mergeCell ref="Q211:Q212"/>
    <mergeCell ref="R211:T215"/>
    <mergeCell ref="AZ206:AZ210"/>
    <mergeCell ref="BA206:BA210"/>
    <mergeCell ref="AV206:AW210"/>
    <mergeCell ref="AX206:AY210"/>
    <mergeCell ref="U206:AA210"/>
    <mergeCell ref="AB206:AD210"/>
    <mergeCell ref="BB206:BB210"/>
    <mergeCell ref="BH206:BO210"/>
    <mergeCell ref="Q209:Q210"/>
    <mergeCell ref="AE209:AE210"/>
    <mergeCell ref="AL209:AL210"/>
    <mergeCell ref="AM206:AO210"/>
    <mergeCell ref="AP206:AQ210"/>
    <mergeCell ref="AR206:AS210"/>
    <mergeCell ref="AT206:AU210"/>
    <mergeCell ref="AE206:AE207"/>
    <mergeCell ref="AF206:AH210"/>
    <mergeCell ref="AI206:AK210"/>
    <mergeCell ref="AL206:AL207"/>
    <mergeCell ref="F206:M210"/>
    <mergeCell ref="N206:P210"/>
    <mergeCell ref="Q206:Q207"/>
    <mergeCell ref="R206:T210"/>
    <mergeCell ref="AZ201:AZ205"/>
    <mergeCell ref="BA201:BA205"/>
    <mergeCell ref="BB201:BB205"/>
    <mergeCell ref="BH201:BO205"/>
    <mergeCell ref="X204:X205"/>
    <mergeCell ref="AE204:AE205"/>
    <mergeCell ref="AL204:AL205"/>
    <mergeCell ref="AM201:AO205"/>
    <mergeCell ref="AP201:AQ205"/>
    <mergeCell ref="AT201:AU205"/>
    <mergeCell ref="AV201:AW205"/>
    <mergeCell ref="AX201:AY205"/>
    <mergeCell ref="Y201:AA205"/>
    <mergeCell ref="AB201:AD205"/>
    <mergeCell ref="AE201:AE202"/>
    <mergeCell ref="AF201:AH205"/>
    <mergeCell ref="AI201:AK205"/>
    <mergeCell ref="AL201:AL202"/>
    <mergeCell ref="BA195:BA200"/>
    <mergeCell ref="BB195:BB200"/>
    <mergeCell ref="BH195:BO200"/>
    <mergeCell ref="F201:M205"/>
    <mergeCell ref="N201:T205"/>
    <mergeCell ref="U201:W205"/>
    <mergeCell ref="X201:X202"/>
    <mergeCell ref="AP195:AQ200"/>
    <mergeCell ref="AR195:AS200"/>
    <mergeCell ref="AR201:AS205"/>
    <mergeCell ref="AT195:AU200"/>
    <mergeCell ref="AV195:AW200"/>
    <mergeCell ref="AX195:AY200"/>
    <mergeCell ref="AZ195:AZ200"/>
    <mergeCell ref="C2:BN9"/>
    <mergeCell ref="C12:BN15"/>
    <mergeCell ref="I41:P45"/>
    <mergeCell ref="AN41:AU45"/>
    <mergeCell ref="C18:J22"/>
    <mergeCell ref="K18:BN22"/>
    <mergeCell ref="C23:J27"/>
    <mergeCell ref="K23:M27"/>
    <mergeCell ref="N23:X27"/>
    <mergeCell ref="Y23:AA27"/>
    <mergeCell ref="AB23:AL27"/>
    <mergeCell ref="AM23:AO27"/>
    <mergeCell ref="AP23:AZ27"/>
    <mergeCell ref="BA23:BC27"/>
    <mergeCell ref="BD23:BN27"/>
    <mergeCell ref="C28:J32"/>
    <mergeCell ref="K28:M32"/>
    <mergeCell ref="N28:X32"/>
    <mergeCell ref="Y28:AA32"/>
    <mergeCell ref="AB28:AL32"/>
    <mergeCell ref="AM28:AO32"/>
    <mergeCell ref="AP28:AZ32"/>
    <mergeCell ref="BA28:BC32"/>
    <mergeCell ref="BD28:BN32"/>
    <mergeCell ref="B195:E200"/>
    <mergeCell ref="F195:M200"/>
    <mergeCell ref="N195:T200"/>
    <mergeCell ref="U195:AA200"/>
    <mergeCell ref="AB195:AH200"/>
    <mergeCell ref="AI195:AO200"/>
    <mergeCell ref="C33:J37"/>
    <mergeCell ref="K33:M37"/>
    <mergeCell ref="N33:X37"/>
    <mergeCell ref="Y33:AA37"/>
    <mergeCell ref="AB33:AL37"/>
    <mergeCell ref="AM33:AO37"/>
    <mergeCell ref="AP33:AZ37"/>
    <mergeCell ref="BA33:BC37"/>
    <mergeCell ref="BD33:BN37"/>
    <mergeCell ref="B159:C164"/>
    <mergeCell ref="D159:I164"/>
    <mergeCell ref="J159:K164"/>
    <mergeCell ref="L159:R160"/>
    <mergeCell ref="S159:U164"/>
    <mergeCell ref="V159:V161"/>
    <mergeCell ref="W159:Y164"/>
    <mergeCell ref="Z159:AF160"/>
    <mergeCell ref="AU117:AU121"/>
    <mergeCell ref="AV117:AV121"/>
    <mergeCell ref="AW117:AW121"/>
    <mergeCell ref="AX117:AZ121"/>
    <mergeCell ref="BA117:BH121"/>
    <mergeCell ref="S120:S121"/>
    <mergeCell ref="Z120:Z121"/>
    <mergeCell ref="AK117:AL121"/>
    <mergeCell ref="AM117:AN121"/>
    <mergeCell ref="AO117:AP121"/>
    <mergeCell ref="AQ117:AR121"/>
    <mergeCell ref="AS117:AT121"/>
    <mergeCell ref="AG159:AH164"/>
    <mergeCell ref="AI159:AJ164"/>
    <mergeCell ref="AK159:AL164"/>
    <mergeCell ref="AM159:AN164"/>
    <mergeCell ref="AO159:AU160"/>
    <mergeCell ref="AM153:AN158"/>
    <mergeCell ref="AO147:AU148"/>
    <mergeCell ref="AM147:AN152"/>
    <mergeCell ref="AO141:AU142"/>
    <mergeCell ref="W117:Y121"/>
    <mergeCell ref="Z117:Z118"/>
    <mergeCell ref="AA117:AC121"/>
    <mergeCell ref="AD117:AJ121"/>
    <mergeCell ref="AV159:AX164"/>
    <mergeCell ref="AY159:AY161"/>
    <mergeCell ref="Z161:AF164"/>
    <mergeCell ref="AO161:AU164"/>
    <mergeCell ref="AY162:AY164"/>
    <mergeCell ref="AK153:AL158"/>
    <mergeCell ref="D117:E121"/>
    <mergeCell ref="F117:G121"/>
    <mergeCell ref="H117:O121"/>
    <mergeCell ref="P117:R121"/>
    <mergeCell ref="S117:S118"/>
    <mergeCell ref="T117:V121"/>
    <mergeCell ref="AV112:AV116"/>
    <mergeCell ref="AW112:AW116"/>
    <mergeCell ref="AX112:AZ116"/>
    <mergeCell ref="BA112:BH116"/>
    <mergeCell ref="S115:S116"/>
    <mergeCell ref="AG115:AG116"/>
    <mergeCell ref="AK112:AL116"/>
    <mergeCell ref="AM112:AN116"/>
    <mergeCell ref="AO112:AP116"/>
    <mergeCell ref="AS112:AT116"/>
    <mergeCell ref="AZ159:BB164"/>
    <mergeCell ref="W112:AC116"/>
    <mergeCell ref="AD112:AF116"/>
    <mergeCell ref="AG112:AG113"/>
    <mergeCell ref="AH112:AJ116"/>
    <mergeCell ref="Z153:AF154"/>
    <mergeCell ref="AG153:AH158"/>
    <mergeCell ref="AI153:AJ158"/>
    <mergeCell ref="AU112:AU116"/>
    <mergeCell ref="BC159:BI160"/>
    <mergeCell ref="BJ159:BK164"/>
    <mergeCell ref="BC161:BI164"/>
    <mergeCell ref="D112:E116"/>
    <mergeCell ref="F112:G116"/>
    <mergeCell ref="H112:O116"/>
    <mergeCell ref="P112:R116"/>
    <mergeCell ref="S112:S113"/>
    <mergeCell ref="T112:V116"/>
    <mergeCell ref="AQ112:AR116"/>
    <mergeCell ref="AV107:AV111"/>
    <mergeCell ref="AW107:AW111"/>
    <mergeCell ref="AX107:AZ111"/>
    <mergeCell ref="BA107:BH111"/>
    <mergeCell ref="Z110:Z111"/>
    <mergeCell ref="AG110:AG111"/>
    <mergeCell ref="AK107:AL111"/>
    <mergeCell ref="AM107:AN111"/>
    <mergeCell ref="AO107:AP111"/>
    <mergeCell ref="AQ107:AR111"/>
    <mergeCell ref="AS107:AT111"/>
    <mergeCell ref="AU107:AU111"/>
    <mergeCell ref="AD107:AF111"/>
    <mergeCell ref="AG107:AG108"/>
    <mergeCell ref="AH107:AJ111"/>
    <mergeCell ref="BL159:BM164"/>
    <mergeCell ref="BL153:BM158"/>
    <mergeCell ref="AZ153:BB158"/>
    <mergeCell ref="BC153:BI154"/>
    <mergeCell ref="BJ153:BK158"/>
    <mergeCell ref="BN159:BO164"/>
    <mergeCell ref="L161:R164"/>
    <mergeCell ref="V162:V164"/>
    <mergeCell ref="AW101:AW106"/>
    <mergeCell ref="AX101:AZ106"/>
    <mergeCell ref="BA101:BH106"/>
    <mergeCell ref="AA107:AC111"/>
    <mergeCell ref="AM101:AN106"/>
    <mergeCell ref="AO101:AP106"/>
    <mergeCell ref="AQ101:AR106"/>
    <mergeCell ref="D107:E111"/>
    <mergeCell ref="F107:G111"/>
    <mergeCell ref="H107:O111"/>
    <mergeCell ref="P107:V111"/>
    <mergeCell ref="W107:Y111"/>
    <mergeCell ref="Z107:Z108"/>
    <mergeCell ref="AS101:AT106"/>
    <mergeCell ref="AU101:AU106"/>
    <mergeCell ref="AV101:AV106"/>
    <mergeCell ref="K88:L90"/>
    <mergeCell ref="Y88:Z90"/>
    <mergeCell ref="AP88:AQ90"/>
    <mergeCell ref="N90:R90"/>
    <mergeCell ref="AX90:BB90"/>
    <mergeCell ref="M85:M90"/>
    <mergeCell ref="Q85:T86"/>
    <mergeCell ref="X85:X90"/>
    <mergeCell ref="AR85:AR90"/>
    <mergeCell ref="AV85:AY86"/>
    <mergeCell ref="BC85:BC90"/>
    <mergeCell ref="Q87:R89"/>
    <mergeCell ref="S87:T89"/>
    <mergeCell ref="AV87:AW89"/>
    <mergeCell ref="AX87:AY89"/>
    <mergeCell ref="BF69:BG84"/>
    <mergeCell ref="R81:S84"/>
    <mergeCell ref="AW81:AX84"/>
    <mergeCell ref="AZ69:BA84"/>
    <mergeCell ref="BD88:BE90"/>
    <mergeCell ref="D101:G106"/>
    <mergeCell ref="H101:O106"/>
    <mergeCell ref="P101:V106"/>
    <mergeCell ref="W101:AC106"/>
    <mergeCell ref="AD101:AJ106"/>
    <mergeCell ref="AK101:AL106"/>
    <mergeCell ref="I69:J84"/>
    <mergeCell ref="O69:P84"/>
    <mergeCell ref="U69:V84"/>
    <mergeCell ref="AA69:AB84"/>
    <mergeCell ref="AN69:AO84"/>
    <mergeCell ref="AT69:AU84"/>
    <mergeCell ref="AN65:AO68"/>
    <mergeCell ref="AQ65:AR68"/>
    <mergeCell ref="AT65:AU68"/>
    <mergeCell ref="AZ65:BA68"/>
    <mergeCell ref="BC65:BD68"/>
    <mergeCell ref="BF65:BG68"/>
    <mergeCell ref="BA59:BA64"/>
    <mergeCell ref="BD59:BE59"/>
    <mergeCell ref="AT59:AT64"/>
    <mergeCell ref="AU59:AV61"/>
    <mergeCell ref="I65:J68"/>
    <mergeCell ref="L65:M68"/>
    <mergeCell ref="O65:P68"/>
    <mergeCell ref="U65:V68"/>
    <mergeCell ref="X65:Y68"/>
    <mergeCell ref="AA65:AB68"/>
    <mergeCell ref="K60:L62"/>
    <mergeCell ref="M60:N62"/>
    <mergeCell ref="W60:X62"/>
    <mergeCell ref="Y60:Z62"/>
    <mergeCell ref="AP60:AQ62"/>
    <mergeCell ref="AR60:AS62"/>
    <mergeCell ref="AO59:AO64"/>
    <mergeCell ref="AP59:AQ59"/>
    <mergeCell ref="K63:N64"/>
    <mergeCell ref="W63:Z64"/>
    <mergeCell ref="Y59:Z59"/>
    <mergeCell ref="AA59:AA64"/>
    <mergeCell ref="AB59:AC61"/>
    <mergeCell ref="AM59:AN61"/>
    <mergeCell ref="BF59:BF64"/>
    <mergeCell ref="BG59:BH61"/>
    <mergeCell ref="BB60:BC62"/>
    <mergeCell ref="BD60:BE62"/>
    <mergeCell ref="AP63:AS64"/>
    <mergeCell ref="BB63:BE64"/>
    <mergeCell ref="BC53:BC58"/>
    <mergeCell ref="BD53:BE55"/>
    <mergeCell ref="AV54:AW56"/>
    <mergeCell ref="AX54:AY56"/>
    <mergeCell ref="AV57:AY58"/>
    <mergeCell ref="H59:I61"/>
    <mergeCell ref="J59:J64"/>
    <mergeCell ref="K59:L59"/>
    <mergeCell ref="O59:O64"/>
    <mergeCell ref="P59:Q61"/>
    <mergeCell ref="K53:L55"/>
    <mergeCell ref="M53:M58"/>
    <mergeCell ref="N53:R53"/>
    <mergeCell ref="X53:X58"/>
    <mergeCell ref="Y53:Z55"/>
    <mergeCell ref="Q54:R56"/>
    <mergeCell ref="S54:T56"/>
    <mergeCell ref="Q57:T58"/>
    <mergeCell ref="BL171:BM176"/>
    <mergeCell ref="BN171:BO176"/>
    <mergeCell ref="L173:R176"/>
    <mergeCell ref="Z173:AF176"/>
    <mergeCell ref="AO173:AU176"/>
    <mergeCell ref="BC173:BI176"/>
    <mergeCell ref="V174:V176"/>
    <mergeCell ref="AY174:AY176"/>
    <mergeCell ref="AO171:AU172"/>
    <mergeCell ref="AV171:AX176"/>
    <mergeCell ref="AY171:AY173"/>
    <mergeCell ref="AZ171:BB176"/>
    <mergeCell ref="BC171:BI172"/>
    <mergeCell ref="BJ171:BK176"/>
    <mergeCell ref="W171:Y176"/>
    <mergeCell ref="Z171:AF172"/>
    <mergeCell ref="AG171:AH176"/>
    <mergeCell ref="AI171:AJ176"/>
    <mergeCell ref="AK171:AL176"/>
    <mergeCell ref="AM171:AN176"/>
    <mergeCell ref="B171:C176"/>
    <mergeCell ref="D171:I176"/>
    <mergeCell ref="J171:K176"/>
    <mergeCell ref="L171:R172"/>
    <mergeCell ref="S171:U176"/>
    <mergeCell ref="V171:V173"/>
    <mergeCell ref="BJ165:BK170"/>
    <mergeCell ref="BL165:BM170"/>
    <mergeCell ref="BN165:BO170"/>
    <mergeCell ref="L167:R170"/>
    <mergeCell ref="Z167:AF170"/>
    <mergeCell ref="AO167:AU170"/>
    <mergeCell ref="BC167:BI170"/>
    <mergeCell ref="S168:U170"/>
    <mergeCell ref="V168:V170"/>
    <mergeCell ref="W168:Y170"/>
    <mergeCell ref="AM165:AN170"/>
    <mergeCell ref="AO165:AU166"/>
    <mergeCell ref="AV165:AX170"/>
    <mergeCell ref="AY165:AY167"/>
    <mergeCell ref="AZ165:BB170"/>
    <mergeCell ref="BC165:BI166"/>
    <mergeCell ref="AY168:AY170"/>
    <mergeCell ref="V165:V167"/>
    <mergeCell ref="W165:Y167"/>
    <mergeCell ref="Z165:AF166"/>
    <mergeCell ref="AG165:AH170"/>
    <mergeCell ref="AI165:AJ170"/>
    <mergeCell ref="AK165:AL170"/>
    <mergeCell ref="V156:V158"/>
    <mergeCell ref="AY156:AY158"/>
    <mergeCell ref="AO153:AU154"/>
    <mergeCell ref="AV153:AX158"/>
    <mergeCell ref="AY153:AY155"/>
    <mergeCell ref="B165:C170"/>
    <mergeCell ref="D165:I170"/>
    <mergeCell ref="J165:K170"/>
    <mergeCell ref="L165:R166"/>
    <mergeCell ref="S165:U167"/>
    <mergeCell ref="B153:C158"/>
    <mergeCell ref="D153:I158"/>
    <mergeCell ref="J153:K158"/>
    <mergeCell ref="L153:R154"/>
    <mergeCell ref="V153:V155"/>
    <mergeCell ref="BN153:BO158"/>
    <mergeCell ref="L155:R158"/>
    <mergeCell ref="Z155:AF158"/>
    <mergeCell ref="AO155:AU158"/>
    <mergeCell ref="BC155:BI158"/>
    <mergeCell ref="BL147:BM152"/>
    <mergeCell ref="BN147:BO152"/>
    <mergeCell ref="L149:R152"/>
    <mergeCell ref="Z149:AF152"/>
    <mergeCell ref="AO149:AU152"/>
    <mergeCell ref="BC149:BI152"/>
    <mergeCell ref="V150:V152"/>
    <mergeCell ref="AY150:AY152"/>
    <mergeCell ref="AY147:AY149"/>
    <mergeCell ref="AZ147:BB152"/>
    <mergeCell ref="BC147:BI148"/>
    <mergeCell ref="BJ147:BK152"/>
    <mergeCell ref="Z147:AF148"/>
    <mergeCell ref="AG147:AH152"/>
    <mergeCell ref="AI147:AJ152"/>
    <mergeCell ref="AK147:AL152"/>
    <mergeCell ref="B147:C152"/>
    <mergeCell ref="D147:I152"/>
    <mergeCell ref="J147:K152"/>
    <mergeCell ref="L147:R148"/>
    <mergeCell ref="V147:V149"/>
    <mergeCell ref="AV147:AX152"/>
    <mergeCell ref="BL141:BM146"/>
    <mergeCell ref="BN141:BO146"/>
    <mergeCell ref="L143:R146"/>
    <mergeCell ref="Z143:AF146"/>
    <mergeCell ref="AO143:AU146"/>
    <mergeCell ref="BC143:BI146"/>
    <mergeCell ref="S144:U146"/>
    <mergeCell ref="V144:V146"/>
    <mergeCell ref="W144:Y146"/>
    <mergeCell ref="AY144:AY146"/>
    <mergeCell ref="AY141:AY143"/>
    <mergeCell ref="AZ141:BB146"/>
    <mergeCell ref="BC141:BI142"/>
    <mergeCell ref="BJ141:BK146"/>
    <mergeCell ref="W141:Y143"/>
    <mergeCell ref="Z141:AF142"/>
    <mergeCell ref="AG141:AH146"/>
    <mergeCell ref="AI141:AJ146"/>
    <mergeCell ref="AK141:AL146"/>
    <mergeCell ref="AO135:AU136"/>
    <mergeCell ref="AV135:AX140"/>
    <mergeCell ref="AM141:AN146"/>
    <mergeCell ref="B141:C146"/>
    <mergeCell ref="D141:I146"/>
    <mergeCell ref="J141:K146"/>
    <mergeCell ref="L141:R142"/>
    <mergeCell ref="S141:U143"/>
    <mergeCell ref="V141:V143"/>
    <mergeCell ref="AV141:AX146"/>
    <mergeCell ref="AK135:AL140"/>
    <mergeCell ref="AM135:AN140"/>
    <mergeCell ref="BL135:BM140"/>
    <mergeCell ref="BN135:BO140"/>
    <mergeCell ref="L137:R140"/>
    <mergeCell ref="Z137:AF140"/>
    <mergeCell ref="AO137:AU140"/>
    <mergeCell ref="BC137:BI140"/>
    <mergeCell ref="V138:V140"/>
    <mergeCell ref="AY138:AY140"/>
    <mergeCell ref="S135:U140"/>
    <mergeCell ref="V135:V137"/>
    <mergeCell ref="AY135:AY137"/>
    <mergeCell ref="AZ135:BB140"/>
    <mergeCell ref="BC135:BI136"/>
    <mergeCell ref="BJ135:BK140"/>
    <mergeCell ref="W135:Y140"/>
    <mergeCell ref="Z135:AF136"/>
    <mergeCell ref="AG135:AH140"/>
    <mergeCell ref="AI135:AJ140"/>
    <mergeCell ref="J280:AD285"/>
    <mergeCell ref="AE280:AH285"/>
    <mergeCell ref="B124:BO128"/>
    <mergeCell ref="B129:I134"/>
    <mergeCell ref="J129:AH134"/>
    <mergeCell ref="AI129:AL134"/>
    <mergeCell ref="AM129:BK134"/>
    <mergeCell ref="BL129:BO134"/>
    <mergeCell ref="B135:C140"/>
    <mergeCell ref="D135:I140"/>
    <mergeCell ref="B286:C291"/>
    <mergeCell ref="D286:I291"/>
    <mergeCell ref="J286:P287"/>
    <mergeCell ref="Q286:S291"/>
    <mergeCell ref="T286:T288"/>
    <mergeCell ref="U286:W291"/>
    <mergeCell ref="J288:P291"/>
    <mergeCell ref="X288:AD291"/>
    <mergeCell ref="T289:T291"/>
    <mergeCell ref="AP288:AV291"/>
    <mergeCell ref="BD288:BJ291"/>
    <mergeCell ref="AG286:AH291"/>
    <mergeCell ref="AZ289:AZ291"/>
    <mergeCell ref="X286:AD287"/>
    <mergeCell ref="AE286:AF291"/>
    <mergeCell ref="AG292:AH297"/>
    <mergeCell ref="AP292:AV293"/>
    <mergeCell ref="AW292:AY297"/>
    <mergeCell ref="B292:C297"/>
    <mergeCell ref="D292:I297"/>
    <mergeCell ref="J292:P293"/>
    <mergeCell ref="T292:T294"/>
    <mergeCell ref="J294:P297"/>
    <mergeCell ref="X294:AD297"/>
    <mergeCell ref="T295:T297"/>
    <mergeCell ref="X292:AD293"/>
    <mergeCell ref="AE292:AF297"/>
    <mergeCell ref="Q292:S297"/>
    <mergeCell ref="U292:W297"/>
    <mergeCell ref="AG298:AH303"/>
    <mergeCell ref="AP298:AV299"/>
    <mergeCell ref="AW298:AY303"/>
    <mergeCell ref="B298:C303"/>
    <mergeCell ref="D298:I303"/>
    <mergeCell ref="J298:P299"/>
    <mergeCell ref="T298:T300"/>
    <mergeCell ref="J300:P303"/>
    <mergeCell ref="X300:AD303"/>
    <mergeCell ref="T301:T303"/>
    <mergeCell ref="X298:AD299"/>
    <mergeCell ref="AE298:AF303"/>
    <mergeCell ref="Q298:S303"/>
    <mergeCell ref="U298:W303"/>
    <mergeCell ref="B304:C309"/>
    <mergeCell ref="D304:I309"/>
    <mergeCell ref="J304:P305"/>
    <mergeCell ref="Q304:S309"/>
    <mergeCell ref="T304:T306"/>
    <mergeCell ref="U304:W309"/>
    <mergeCell ref="J306:P309"/>
    <mergeCell ref="X306:AD309"/>
    <mergeCell ref="T307:T309"/>
    <mergeCell ref="X304:AD305"/>
    <mergeCell ref="AE304:AF309"/>
    <mergeCell ref="AG304:AH309"/>
    <mergeCell ref="B310:C315"/>
    <mergeCell ref="D310:I315"/>
    <mergeCell ref="J310:P311"/>
    <mergeCell ref="Q310:S315"/>
    <mergeCell ref="T310:T312"/>
    <mergeCell ref="U310:W315"/>
    <mergeCell ref="J312:P315"/>
    <mergeCell ref="X312:AD315"/>
    <mergeCell ref="T313:T315"/>
    <mergeCell ref="X310:AD311"/>
    <mergeCell ref="AE310:AF315"/>
    <mergeCell ref="AG310:AH315"/>
    <mergeCell ref="AG316:AH321"/>
    <mergeCell ref="AP316:AV317"/>
    <mergeCell ref="AW316:AY321"/>
    <mergeCell ref="AI316:AJ321"/>
    <mergeCell ref="B316:C321"/>
    <mergeCell ref="D316:I321"/>
    <mergeCell ref="J316:P317"/>
    <mergeCell ref="T316:T318"/>
    <mergeCell ref="AE316:AF321"/>
    <mergeCell ref="AK316:AO321"/>
    <mergeCell ref="J318:P321"/>
    <mergeCell ref="X318:AD321"/>
    <mergeCell ref="T319:T321"/>
    <mergeCell ref="X316:AD317"/>
    <mergeCell ref="Q316:S321"/>
    <mergeCell ref="B187:BO191"/>
    <mergeCell ref="B275:BN279"/>
    <mergeCell ref="N47:W49"/>
    <mergeCell ref="AS47:BB49"/>
    <mergeCell ref="AS94:BB96"/>
    <mergeCell ref="N94:W96"/>
    <mergeCell ref="S147:U152"/>
    <mergeCell ref="W147:Y152"/>
    <mergeCell ref="J135:K140"/>
    <mergeCell ref="L135:R136"/>
    <mergeCell ref="B280:I285"/>
    <mergeCell ref="AP280:BJ285"/>
    <mergeCell ref="BK280:BN285"/>
    <mergeCell ref="AP286:AV287"/>
    <mergeCell ref="AW286:AY291"/>
    <mergeCell ref="AZ286:AZ288"/>
    <mergeCell ref="BA286:BC291"/>
    <mergeCell ref="BD286:BJ287"/>
    <mergeCell ref="BM286:BN291"/>
    <mergeCell ref="BK286:BL291"/>
    <mergeCell ref="AZ292:AZ294"/>
    <mergeCell ref="BA292:BC297"/>
    <mergeCell ref="BD292:BJ293"/>
    <mergeCell ref="BM292:BN297"/>
    <mergeCell ref="AP294:AV297"/>
    <mergeCell ref="BD294:BJ297"/>
    <mergeCell ref="AZ295:AZ297"/>
    <mergeCell ref="BK292:BL297"/>
    <mergeCell ref="AZ298:AZ300"/>
    <mergeCell ref="BA298:BC303"/>
    <mergeCell ref="BD298:BJ299"/>
    <mergeCell ref="BM298:BN303"/>
    <mergeCell ref="AP300:AV303"/>
    <mergeCell ref="BD300:BJ303"/>
    <mergeCell ref="AZ301:AZ303"/>
    <mergeCell ref="BK298:BL303"/>
    <mergeCell ref="AZ304:AZ306"/>
    <mergeCell ref="BA304:BC309"/>
    <mergeCell ref="BD304:BJ305"/>
    <mergeCell ref="BM304:BN309"/>
    <mergeCell ref="AP306:AV309"/>
    <mergeCell ref="BD306:BJ309"/>
    <mergeCell ref="AZ307:AZ309"/>
    <mergeCell ref="BK304:BL309"/>
    <mergeCell ref="AP304:AV305"/>
    <mergeCell ref="AW304:AY309"/>
    <mergeCell ref="AZ310:AZ312"/>
    <mergeCell ref="BA310:BC315"/>
    <mergeCell ref="BD310:BJ311"/>
    <mergeCell ref="BM310:BN315"/>
    <mergeCell ref="AP312:AV315"/>
    <mergeCell ref="BD312:BJ315"/>
    <mergeCell ref="AZ313:AZ315"/>
    <mergeCell ref="BK310:BL315"/>
    <mergeCell ref="AP310:AV311"/>
    <mergeCell ref="AW310:AY315"/>
    <mergeCell ref="AZ316:AZ318"/>
    <mergeCell ref="BA316:BC321"/>
    <mergeCell ref="BD316:BJ317"/>
    <mergeCell ref="BM316:BN321"/>
    <mergeCell ref="AP318:AV321"/>
    <mergeCell ref="BD318:BJ321"/>
    <mergeCell ref="AZ319:AZ321"/>
    <mergeCell ref="BK316:BL321"/>
    <mergeCell ref="S50:S52"/>
    <mergeCell ref="AX50:AX52"/>
    <mergeCell ref="S91:S93"/>
    <mergeCell ref="AX91:AX93"/>
    <mergeCell ref="S53:W53"/>
    <mergeCell ref="AS53:AW53"/>
    <mergeCell ref="AP53:AQ55"/>
    <mergeCell ref="AR53:AR58"/>
    <mergeCell ref="AX53:BB53"/>
    <mergeCell ref="R59:S62"/>
    <mergeCell ref="M59:N59"/>
    <mergeCell ref="W59:X59"/>
    <mergeCell ref="AR59:AS59"/>
    <mergeCell ref="BB59:BC59"/>
    <mergeCell ref="S90:W90"/>
    <mergeCell ref="AS90:AW90"/>
    <mergeCell ref="AW59:AX62"/>
    <mergeCell ref="AY59:AZ61"/>
    <mergeCell ref="T59:U61"/>
    <mergeCell ref="V59:V64"/>
    <mergeCell ref="AP245:AQ250"/>
    <mergeCell ref="AI292:AJ297"/>
    <mergeCell ref="AI298:AJ303"/>
    <mergeCell ref="AI304:AJ309"/>
    <mergeCell ref="AI310:AJ315"/>
    <mergeCell ref="AK286:AO291"/>
    <mergeCell ref="AK292:AO297"/>
    <mergeCell ref="AK298:AO303"/>
    <mergeCell ref="AK304:AO309"/>
    <mergeCell ref="AK310:AO315"/>
    <mergeCell ref="AP256:AQ260"/>
    <mergeCell ref="AP261:AQ265"/>
    <mergeCell ref="AP266:AQ270"/>
    <mergeCell ref="B323:BN325"/>
    <mergeCell ref="BC195:BG200"/>
    <mergeCell ref="BC201:BG205"/>
    <mergeCell ref="BC206:BG210"/>
    <mergeCell ref="BC211:BG215"/>
    <mergeCell ref="AI280:AO285"/>
    <mergeCell ref="AI286:AJ291"/>
    <mergeCell ref="AR256:AS260"/>
    <mergeCell ref="AR261:AS265"/>
    <mergeCell ref="AR266:AS270"/>
    <mergeCell ref="S153:U155"/>
    <mergeCell ref="W153:Y155"/>
    <mergeCell ref="S156:U158"/>
    <mergeCell ref="W156:Y158"/>
    <mergeCell ref="AR245:AS250"/>
    <mergeCell ref="AP251:AQ255"/>
    <mergeCell ref="AR251:AS255"/>
  </mergeCells>
  <conditionalFormatting sqref="S135:U140 AV141:AX158 AV135 S171:U176 S141 S144 AV165:AX176">
    <cfRule type="expression" priority="248" dxfId="140" stopIfTrue="1">
      <formula>S135&gt;W135</formula>
    </cfRule>
    <cfRule type="expression" priority="249" dxfId="141" stopIfTrue="1">
      <formula>S135=W135</formula>
    </cfRule>
  </conditionalFormatting>
  <conditionalFormatting sqref="W135:Y140 AZ141:BB158 AZ135 W171:Y176 AZ165:BB176">
    <cfRule type="expression" priority="250" dxfId="140" stopIfTrue="1">
      <formula>S135&lt;W135</formula>
    </cfRule>
    <cfRule type="expression" priority="251" dxfId="141" stopIfTrue="1">
      <formula>S135=W135</formula>
    </cfRule>
  </conditionalFormatting>
  <conditionalFormatting sqref="W141 W144">
    <cfRule type="expression" priority="246" dxfId="140" stopIfTrue="1">
      <formula>W141&gt;AA141</formula>
    </cfRule>
    <cfRule type="expression" priority="247" dxfId="141" stopIfTrue="1">
      <formula>W141=AA141</formula>
    </cfRule>
  </conditionalFormatting>
  <conditionalFormatting sqref="S147">
    <cfRule type="expression" priority="244" dxfId="140" stopIfTrue="1">
      <formula>S147&gt;W147</formula>
    </cfRule>
    <cfRule type="expression" priority="245" dxfId="141" stopIfTrue="1">
      <formula>S147=W147</formula>
    </cfRule>
  </conditionalFormatting>
  <conditionalFormatting sqref="W147">
    <cfRule type="expression" priority="242" dxfId="140" stopIfTrue="1">
      <formula>W147&gt;AA147</formula>
    </cfRule>
    <cfRule type="expression" priority="243" dxfId="141" stopIfTrue="1">
      <formula>W147=AA147</formula>
    </cfRule>
  </conditionalFormatting>
  <conditionalFormatting sqref="S165 S168">
    <cfRule type="expression" priority="240" dxfId="140" stopIfTrue="1">
      <formula>S165&gt;W165</formula>
    </cfRule>
    <cfRule type="expression" priority="241" dxfId="141" stopIfTrue="1">
      <formula>S165=W165</formula>
    </cfRule>
  </conditionalFormatting>
  <conditionalFormatting sqref="W165 W168">
    <cfRule type="expression" priority="238" dxfId="140" stopIfTrue="1">
      <formula>W165&gt;AA165</formula>
    </cfRule>
    <cfRule type="expression" priority="239" dxfId="141" stopIfTrue="1">
      <formula>W165=AA165</formula>
    </cfRule>
  </conditionalFormatting>
  <conditionalFormatting sqref="K60:L62">
    <cfRule type="expression" priority="161" dxfId="140" stopIfTrue="1">
      <formula>K60&gt;M60</formula>
    </cfRule>
  </conditionalFormatting>
  <conditionalFormatting sqref="M60:N62">
    <cfRule type="expression" priority="162" dxfId="140" stopIfTrue="1">
      <formula>M60&gt;K60</formula>
    </cfRule>
  </conditionalFormatting>
  <conditionalFormatting sqref="P59:Q61">
    <cfRule type="expression" priority="165" dxfId="140" stopIfTrue="1">
      <formula>P59&gt;H59</formula>
    </cfRule>
    <cfRule type="expression" priority="166" dxfId="141" stopIfTrue="1">
      <formula>$N$204=$F$204</formula>
    </cfRule>
  </conditionalFormatting>
  <conditionalFormatting sqref="K63:N64 W63:Z64">
    <cfRule type="expression" priority="167" dxfId="140" stopIfTrue="1">
      <formula>IF(ISBLANK(#REF!),"",H59=P59)</formula>
    </cfRule>
  </conditionalFormatting>
  <conditionalFormatting sqref="Q57:T58 Q85:T86">
    <cfRule type="expression" priority="168" dxfId="140" stopIfTrue="1">
      <formula>IF(ISBLANK(#REF!),"",N53=V53)</formula>
    </cfRule>
  </conditionalFormatting>
  <conditionalFormatting sqref="AP63:AS64 BB63:BC64">
    <cfRule type="expression" priority="169" dxfId="140" stopIfTrue="1">
      <formula>IF(ISBLANK(#REF!),"",AM59=AU59)</formula>
    </cfRule>
  </conditionalFormatting>
  <conditionalFormatting sqref="AV57:AY58 AV85:AY86">
    <cfRule type="expression" priority="170" dxfId="140" stopIfTrue="1">
      <formula>IF(ISBLANK(#REF!),"",AS53=BA53)</formula>
    </cfRule>
  </conditionalFormatting>
  <conditionalFormatting sqref="J59:J64 V59:V64 W59">
    <cfRule type="expression" priority="171" dxfId="4" stopIfTrue="1">
      <formula>#REF!+#REF!&gt;#REF!+#REF!</formula>
    </cfRule>
  </conditionalFormatting>
  <conditionalFormatting sqref="K59:L59">
    <cfRule type="expression" priority="172" dxfId="4" stopIfTrue="1">
      <formula>#REF!+#REF!&gt;#REF!+#REF!</formula>
    </cfRule>
  </conditionalFormatting>
  <conditionalFormatting sqref="M59">
    <cfRule type="expression" priority="173" dxfId="4" stopIfTrue="1">
      <formula>#REF!+#REF!&lt;#REF!+#REF!</formula>
    </cfRule>
    <cfRule type="expression" priority="174" dxfId="4" stopIfTrue="1">
      <formula>#REF!+#REF!&gt;#REF!+#REF!</formula>
    </cfRule>
  </conditionalFormatting>
  <conditionalFormatting sqref="O59:O64 AA59:AA64 Y59:Z59">
    <cfRule type="expression" priority="175" dxfId="4" stopIfTrue="1">
      <formula>#REF!+#REF!&lt;#REF!+#REF!</formula>
    </cfRule>
  </conditionalFormatting>
  <conditionalFormatting sqref="M53:M58 X53:X58">
    <cfRule type="expression" priority="176" dxfId="4" stopIfTrue="1">
      <formula>#REF!+#REF!&gt;#REF!+#REF!</formula>
    </cfRule>
    <cfRule type="expression" priority="177" dxfId="4" stopIfTrue="1">
      <formula>#REF!+#REF!&lt;#REF!+#REF!</formula>
    </cfRule>
  </conditionalFormatting>
  <conditionalFormatting sqref="AP59:AQ59 AO59:AO64 BA59:BA64 BB59">
    <cfRule type="expression" priority="178" dxfId="4" stopIfTrue="1">
      <formula>#REF!+#REF!&gt;#REF!+#REF!</formula>
    </cfRule>
  </conditionalFormatting>
  <conditionalFormatting sqref="W60:X62">
    <cfRule type="expression" priority="181" dxfId="140" stopIfTrue="1">
      <formula>$U$205&gt;$W$205</formula>
    </cfRule>
  </conditionalFormatting>
  <conditionalFormatting sqref="Y60:Z62">
    <cfRule type="expression" priority="182" dxfId="140" stopIfTrue="1">
      <formula>$W$205&gt;$U$205</formula>
    </cfRule>
  </conditionalFormatting>
  <conditionalFormatting sqref="AP60:AQ62">
    <cfRule type="expression" priority="183" dxfId="140" stopIfTrue="1">
      <formula>$AG$205&gt;$AI$205</formula>
    </cfRule>
  </conditionalFormatting>
  <conditionalFormatting sqref="AR60:AS62">
    <cfRule type="expression" priority="184" dxfId="140" stopIfTrue="1">
      <formula>$AI$205&gt;$AG$205</formula>
    </cfRule>
  </conditionalFormatting>
  <conditionalFormatting sqref="BB60:BC62">
    <cfRule type="expression" priority="185" dxfId="140" stopIfTrue="1">
      <formula>$AS$205&gt;$AU$205</formula>
    </cfRule>
  </conditionalFormatting>
  <conditionalFormatting sqref="Q54:R56">
    <cfRule type="expression" priority="188" dxfId="140" stopIfTrue="1">
      <formula>$O$199&gt;$Q$199</formula>
    </cfRule>
  </conditionalFormatting>
  <conditionalFormatting sqref="S54:T56">
    <cfRule type="expression" priority="189" dxfId="140" stopIfTrue="1">
      <formula>$Q$199&gt;$O$199</formula>
    </cfRule>
  </conditionalFormatting>
  <conditionalFormatting sqref="AV54:AY56">
    <cfRule type="expression" priority="190" dxfId="140" stopIfTrue="1">
      <formula>#REF!&gt;#REF!</formula>
    </cfRule>
  </conditionalFormatting>
  <conditionalFormatting sqref="Q87:R89">
    <cfRule type="expression" priority="213" dxfId="140" stopIfTrue="1">
      <formula>$O$228&gt;$Q$228</formula>
    </cfRule>
  </conditionalFormatting>
  <conditionalFormatting sqref="S87:T89">
    <cfRule type="expression" priority="214" dxfId="140" stopIfTrue="1">
      <formula>$Q$228&gt;$O$228</formula>
    </cfRule>
  </conditionalFormatting>
  <conditionalFormatting sqref="BD60:BE62">
    <cfRule type="expression" priority="215" dxfId="140" stopIfTrue="1">
      <formula>$AU$205&gt;$AS$205</formula>
    </cfRule>
  </conditionalFormatting>
  <conditionalFormatting sqref="AV87:AW89">
    <cfRule type="expression" priority="220" dxfId="140" stopIfTrue="1">
      <formula>$AM$228&gt;$AO$228</formula>
    </cfRule>
  </conditionalFormatting>
  <conditionalFormatting sqref="AX87:AY89">
    <cfRule type="expression" priority="221" dxfId="140" stopIfTrue="1">
      <formula>$AO$228&gt;$AM$228</formula>
    </cfRule>
  </conditionalFormatting>
  <conditionalFormatting sqref="N53:R53">
    <cfRule type="expression" priority="222" dxfId="4" stopIfTrue="1">
      <formula>#REF!+#REF!&gt;#REF!+#REF!</formula>
    </cfRule>
  </conditionalFormatting>
  <conditionalFormatting sqref="S53">
    <cfRule type="expression" priority="223" dxfId="4" stopIfTrue="1">
      <formula>#REF!+#REF!&gt;#REF!+#REF!</formula>
    </cfRule>
    <cfRule type="expression" priority="224" dxfId="4" stopIfTrue="1">
      <formula>#REF!+#REF!&gt;#REF!+#REF!</formula>
    </cfRule>
  </conditionalFormatting>
  <conditionalFormatting sqref="AS53">
    <cfRule type="expression" priority="225" dxfId="4" stopIfTrue="1">
      <formula>#REF!+#REF!&gt;#REF!+#REF!</formula>
    </cfRule>
  </conditionalFormatting>
  <conditionalFormatting sqref="N90:R90">
    <cfRule type="expression" priority="228" dxfId="85" stopIfTrue="1">
      <formula>#REF!+#REF!&gt;#REF!+#REF!</formula>
    </cfRule>
  </conditionalFormatting>
  <conditionalFormatting sqref="S90">
    <cfRule type="expression" priority="229" dxfId="85" stopIfTrue="1">
      <formula>#REF!+#REF!&gt;#REF!+#REF!</formula>
    </cfRule>
    <cfRule type="expression" priority="230" dxfId="85" stopIfTrue="1">
      <formula>#REF!+#REF!&gt;#REF!+#REF!</formula>
    </cfRule>
  </conditionalFormatting>
  <conditionalFormatting sqref="AS90 AX90:BB90">
    <cfRule type="expression" priority="231" dxfId="85" stopIfTrue="1">
      <formula>#REF!+#REF!&gt;#REF!+#REF!</formula>
    </cfRule>
  </conditionalFormatting>
  <conditionalFormatting sqref="M85:M90 X85:X90">
    <cfRule type="expression" priority="232" dxfId="85" stopIfTrue="1">
      <formula>#REF!+#REF!&gt;#REF!+#REF!</formula>
    </cfRule>
    <cfRule type="expression" priority="233" dxfId="85" stopIfTrue="1">
      <formula>#REF!+#REF!&gt;#REF!+#REF!</formula>
    </cfRule>
  </conditionalFormatting>
  <conditionalFormatting sqref="AR85:AR90 BC85:BC90">
    <cfRule type="expression" priority="234" dxfId="85" stopIfTrue="1">
      <formula>#REF!+#REF!&gt;#REF!+#REF!</formula>
    </cfRule>
    <cfRule type="expression" priority="235" dxfId="85" stopIfTrue="1">
      <formula>#REF!+#REF!&gt;#REF!+#REF!</formula>
    </cfRule>
  </conditionalFormatting>
  <conditionalFormatting sqref="T112:V121 AA107:AC111 AA117:AC121 AH107 AH112:AJ116">
    <cfRule type="expression" priority="143" dxfId="141" stopIfTrue="1">
      <formula>P107=T107</formula>
    </cfRule>
  </conditionalFormatting>
  <conditionalFormatting sqref="P112:R121 W117:Y121 AD107 AD112:AF116 W107:Y111">
    <cfRule type="expression" priority="144" dxfId="140" stopIfTrue="1">
      <formula>P107&gt;T107</formula>
    </cfRule>
    <cfRule type="expression" priority="145" dxfId="141" stopIfTrue="1">
      <formula>P107=T107</formula>
    </cfRule>
  </conditionalFormatting>
  <conditionalFormatting sqref="Z117:Z119 AG107:AG109 AG112:AG114 Z107:Z109 S117:S119 S112:S114">
    <cfRule type="expression" priority="146" dxfId="140" stopIfTrue="1">
      <formula>P107&gt;T107</formula>
    </cfRule>
    <cfRule type="expression" priority="147" dxfId="141" stopIfTrue="1">
      <formula>P107=T107</formula>
    </cfRule>
  </conditionalFormatting>
  <conditionalFormatting sqref="H107:O121">
    <cfRule type="expression" priority="148" dxfId="140" stopIfTrue="1">
      <formula>AS107=1</formula>
    </cfRule>
    <cfRule type="expression" priority="149" dxfId="141" stopIfTrue="1">
      <formula>AS107=2</formula>
    </cfRule>
  </conditionalFormatting>
  <conditionalFormatting sqref="AS107:AT121">
    <cfRule type="expression" priority="150" dxfId="140" stopIfTrue="1">
      <formula>AS107=1</formula>
    </cfRule>
    <cfRule type="expression" priority="151" dxfId="141" stopIfTrue="1">
      <formula>AS107=2</formula>
    </cfRule>
  </conditionalFormatting>
  <conditionalFormatting sqref="AV159:AX164 S159:U164">
    <cfRule type="expression" priority="134" dxfId="140" stopIfTrue="1">
      <formula>S159&gt;W159</formula>
    </cfRule>
    <cfRule type="expression" priority="135" dxfId="141" stopIfTrue="1">
      <formula>S159=W159</formula>
    </cfRule>
  </conditionalFormatting>
  <conditionalFormatting sqref="AZ159:BB164 W159:Y164">
    <cfRule type="expression" priority="136" dxfId="140" stopIfTrue="1">
      <formula>S159&lt;W159</formula>
    </cfRule>
    <cfRule type="expression" priority="137" dxfId="141" stopIfTrue="1">
      <formula>S159=W159</formula>
    </cfRule>
  </conditionalFormatting>
  <conditionalFormatting sqref="BD63:BE64">
    <cfRule type="expression" priority="674" dxfId="140" stopIfTrue="1">
      <formula>IF(ISBLANK(#REF!),"",BA59=組合せ　２部!#REF!)</formula>
    </cfRule>
  </conditionalFormatting>
  <conditionalFormatting sqref="R231:T240 Y226:AA230 Y236:AA240 AF226 AF231:AH235">
    <cfRule type="expression" priority="124" dxfId="141" stopIfTrue="1">
      <formula>N226=R226</formula>
    </cfRule>
  </conditionalFormatting>
  <conditionalFormatting sqref="N231:P240 U236:W240 AB226 AB231:AD235 U226:W230">
    <cfRule type="expression" priority="125" dxfId="140" stopIfTrue="1">
      <formula>N226&gt;R226</formula>
    </cfRule>
    <cfRule type="expression" priority="126" dxfId="141" stopIfTrue="1">
      <formula>N226=R226</formula>
    </cfRule>
  </conditionalFormatting>
  <conditionalFormatting sqref="X236:X238 AE226:AE228 AE231:AE233 X226:X228 Q236:Q238 Q231:Q233">
    <cfRule type="expression" priority="127" dxfId="140" stopIfTrue="1">
      <formula>N226&gt;R226</formula>
    </cfRule>
    <cfRule type="expression" priority="128" dxfId="141" stopIfTrue="1">
      <formula>N226=R226</formula>
    </cfRule>
  </conditionalFormatting>
  <conditionalFormatting sqref="F226:M240 F201:M215 F261 F251 F256 F266">
    <cfRule type="expression" priority="129" dxfId="140" stopIfTrue="1">
      <formula>AX201=1</formula>
    </cfRule>
    <cfRule type="expression" priority="130" dxfId="141" stopIfTrue="1">
      <formula>AX201=2</formula>
    </cfRule>
  </conditionalFormatting>
  <conditionalFormatting sqref="AX226:AY240">
    <cfRule type="expression" priority="131" dxfId="140" stopIfTrue="1">
      <formula>AX226=1</formula>
    </cfRule>
    <cfRule type="expression" priority="132" dxfId="141" stopIfTrue="1">
      <formula>AX226=2</formula>
    </cfRule>
  </conditionalFormatting>
  <conditionalFormatting sqref="BF231:BM235 BH206:BO210">
    <cfRule type="expression" priority="133" dxfId="140" stopIfTrue="1">
      <formula>#REF!=1</formula>
    </cfRule>
  </conditionalFormatting>
  <conditionalFormatting sqref="AM236 AM226 AM231">
    <cfRule type="expression" priority="106" dxfId="141" stopIfTrue="1">
      <formula>AI226=AM226</formula>
    </cfRule>
  </conditionalFormatting>
  <conditionalFormatting sqref="AI226 AI231 AI236">
    <cfRule type="expression" priority="107" dxfId="140" stopIfTrue="1">
      <formula>AI226&gt;AM226</formula>
    </cfRule>
    <cfRule type="expression" priority="108" dxfId="141" stopIfTrue="1">
      <formula>AI226=AM226</formula>
    </cfRule>
  </conditionalFormatting>
  <conditionalFormatting sqref="AL236:AL238 AL226:AL228 AL231:AL233">
    <cfRule type="expression" priority="109" dxfId="140" stopIfTrue="1">
      <formula>AI226&gt;AM226</formula>
    </cfRule>
    <cfRule type="expression" priority="110" dxfId="141" stopIfTrue="1">
      <formula>AI226=AM226</formula>
    </cfRule>
  </conditionalFormatting>
  <conditionalFormatting sqref="R211 AF201 Y201 AF206 Y211 R206">
    <cfRule type="expression" priority="99" dxfId="141" stopIfTrue="1">
      <formula>N201=R201</formula>
    </cfRule>
  </conditionalFormatting>
  <conditionalFormatting sqref="AB201 N211 AB206 U211 N206 U201">
    <cfRule type="expression" priority="100" dxfId="140" stopIfTrue="1">
      <formula>N201&gt;R201</formula>
    </cfRule>
    <cfRule type="expression" priority="101" dxfId="141" stopIfTrue="1">
      <formula>N201=R201</formula>
    </cfRule>
  </conditionalFormatting>
  <conditionalFormatting sqref="AE203 X213 AE208 Q213 X211 Q208 X203 Q211 Q206 AE206 AE201 X201">
    <cfRule type="expression" priority="102" dxfId="140" stopIfTrue="1">
      <formula>N201&gt;R201</formula>
    </cfRule>
    <cfRule type="expression" priority="103" dxfId="141" stopIfTrue="1">
      <formula>N201=R201</formula>
    </cfRule>
  </conditionalFormatting>
  <conditionalFormatting sqref="AX211 AX201 AX206">
    <cfRule type="expression" priority="104" dxfId="140" stopIfTrue="1">
      <formula>AX201=1</formula>
    </cfRule>
    <cfRule type="expression" priority="105" dxfId="141" stopIfTrue="1">
      <formula>AX201=2</formula>
    </cfRule>
  </conditionalFormatting>
  <conditionalFormatting sqref="R261 AF251 AM261 AM251 AM256 Y251 AF256 Y261 R256 R266 Y266 AF266">
    <cfRule type="expression" priority="89" dxfId="141" stopIfTrue="1">
      <formula>N251=R251</formula>
    </cfRule>
  </conditionalFormatting>
  <conditionalFormatting sqref="AB251 N261 AI251 AI256 AI261 AB256 U261 N256 U251 N266 U266 AB266">
    <cfRule type="expression" priority="90" dxfId="140" stopIfTrue="1">
      <formula>N251&gt;R251</formula>
    </cfRule>
    <cfRule type="expression" priority="91" dxfId="141" stopIfTrue="1">
      <formula>N251=R251</formula>
    </cfRule>
  </conditionalFormatting>
  <conditionalFormatting sqref="AE253 X263 AE258 Q263 X261 Q258 AL263 AL258 AL253 X253 AL256 Q261 Q256 AE256 AL261 AL251 AE251 X251 Q268 Q266 X268 X266 AE268 AE266">
    <cfRule type="expression" priority="92" dxfId="140" stopIfTrue="1">
      <formula>N251&gt;R251</formula>
    </cfRule>
    <cfRule type="expression" priority="93" dxfId="141" stopIfTrue="1">
      <formula>N251=R251</formula>
    </cfRule>
  </conditionalFormatting>
  <conditionalFormatting sqref="AX261 AX251 AX256 AX266">
    <cfRule type="expression" priority="96" dxfId="140" stopIfTrue="1">
      <formula>AX251=1</formula>
    </cfRule>
    <cfRule type="expression" priority="97" dxfId="141" stopIfTrue="1">
      <formula>AX251=2</formula>
    </cfRule>
  </conditionalFormatting>
  <conditionalFormatting sqref="BM256:BR260">
    <cfRule type="expression" priority="98" dxfId="140" stopIfTrue="1">
      <formula>#REF!=1</formula>
    </cfRule>
  </conditionalFormatting>
  <conditionalFormatting sqref="AM211 AM201 AM206">
    <cfRule type="expression" priority="71" dxfId="141" stopIfTrue="1">
      <formula>AI201=AM201</formula>
    </cfRule>
  </conditionalFormatting>
  <conditionalFormatting sqref="AI201 AI206 AI211">
    <cfRule type="expression" priority="72" dxfId="140" stopIfTrue="1">
      <formula>AI201&gt;AM201</formula>
    </cfRule>
    <cfRule type="expression" priority="73" dxfId="141" stopIfTrue="1">
      <formula>AI201=AM201</formula>
    </cfRule>
  </conditionalFormatting>
  <conditionalFormatting sqref="AL211:AL213 AL201:AL203 AL206:AL208">
    <cfRule type="expression" priority="74" dxfId="140" stopIfTrue="1">
      <formula>AI201&gt;AM201</formula>
    </cfRule>
    <cfRule type="expression" priority="75" dxfId="141" stopIfTrue="1">
      <formula>AI201=AM201</formula>
    </cfRule>
  </conditionalFormatting>
  <conditionalFormatting sqref="Q316">
    <cfRule type="expression" priority="33" dxfId="140" stopIfTrue="1">
      <formula>Q316&gt;U316</formula>
    </cfRule>
    <cfRule type="expression" priority="34" dxfId="141" stopIfTrue="1">
      <formula>Q316=U316</formula>
    </cfRule>
  </conditionalFormatting>
  <conditionalFormatting sqref="Q286:S291 AW292:AY309 AW286 Q304:S309 Q292 AW316:AY321">
    <cfRule type="expression" priority="41" dxfId="140" stopIfTrue="1">
      <formula>Q286&gt;U286</formula>
    </cfRule>
    <cfRule type="expression" priority="42" dxfId="141" stopIfTrue="1">
      <formula>Q286=U286</formula>
    </cfRule>
  </conditionalFormatting>
  <conditionalFormatting sqref="BA292:BC309 BA286 U304:W309 BA316:BC321 U286:W297">
    <cfRule type="expression" priority="43" dxfId="140" stopIfTrue="1">
      <formula>Q286&lt;U286</formula>
    </cfRule>
    <cfRule type="expression" priority="44" dxfId="141" stopIfTrue="1">
      <formula>Q286=U286</formula>
    </cfRule>
  </conditionalFormatting>
  <conditionalFormatting sqref="Q298">
    <cfRule type="expression" priority="37" dxfId="140" stopIfTrue="1">
      <formula>Q298&gt;U298</formula>
    </cfRule>
    <cfRule type="expression" priority="38" dxfId="141" stopIfTrue="1">
      <formula>Q298=U298</formula>
    </cfRule>
  </conditionalFormatting>
  <conditionalFormatting sqref="U298">
    <cfRule type="expression" priority="35" dxfId="140" stopIfTrue="1">
      <formula>U298&gt;Y298</formula>
    </cfRule>
    <cfRule type="expression" priority="36" dxfId="141" stopIfTrue="1">
      <formula>U298=Y298</formula>
    </cfRule>
  </conditionalFormatting>
  <conditionalFormatting sqref="U316">
    <cfRule type="expression" priority="31" dxfId="140" stopIfTrue="1">
      <formula>U316&gt;Y316</formula>
    </cfRule>
    <cfRule type="expression" priority="32" dxfId="141" stopIfTrue="1">
      <formula>U316=Y316</formula>
    </cfRule>
  </conditionalFormatting>
  <conditionalFormatting sqref="AW310:AY315 Q310:S315">
    <cfRule type="expression" priority="27" dxfId="140" stopIfTrue="1">
      <formula>Q310&gt;U310</formula>
    </cfRule>
    <cfRule type="expression" priority="28" dxfId="141" stopIfTrue="1">
      <formula>Q310=U310</formula>
    </cfRule>
  </conditionalFormatting>
  <conditionalFormatting sqref="BA310:BC315 U310:W315">
    <cfRule type="expression" priority="29" dxfId="140" stopIfTrue="1">
      <formula>Q310&lt;U310</formula>
    </cfRule>
    <cfRule type="expression" priority="30" dxfId="141" stopIfTrue="1">
      <formula>Q310=U310</formula>
    </cfRule>
  </conditionalFormatting>
  <conditionalFormatting sqref="W153 W156">
    <cfRule type="expression" priority="15" dxfId="140" stopIfTrue="1">
      <formula>W153&gt;AA153</formula>
    </cfRule>
    <cfRule type="expression" priority="16" dxfId="141" stopIfTrue="1">
      <formula>W153=AA153</formula>
    </cfRule>
  </conditionalFormatting>
  <conditionalFormatting sqref="S153 S156">
    <cfRule type="expression" priority="17" dxfId="140" stopIfTrue="1">
      <formula>S153&gt;W153</formula>
    </cfRule>
    <cfRule type="expression" priority="18" dxfId="141" stopIfTrue="1">
      <formula>S153=W153</formula>
    </cfRule>
  </conditionalFormatting>
  <conditionalFormatting sqref="AR53:AR58">
    <cfRule type="expression" priority="13" dxfId="4" stopIfTrue="1">
      <formula>#REF!+#REF!&gt;#REF!+#REF!</formula>
    </cfRule>
    <cfRule type="expression" priority="14" dxfId="4" stopIfTrue="1">
      <formula>#REF!+#REF!&lt;#REF!+#REF!</formula>
    </cfRule>
  </conditionalFormatting>
  <conditionalFormatting sqref="AT59:AT64">
    <cfRule type="expression" priority="10" dxfId="4" stopIfTrue="1">
      <formula>#REF!+#REF!&lt;#REF!+#REF!</formula>
    </cfRule>
  </conditionalFormatting>
  <conditionalFormatting sqref="AR59">
    <cfRule type="expression" priority="8" dxfId="4" stopIfTrue="1">
      <formula>#REF!+#REF!&lt;#REF!+#REF!</formula>
    </cfRule>
    <cfRule type="expression" priority="9" dxfId="4" stopIfTrue="1">
      <formula>#REF!+#REF!&gt;#REF!+#REF!</formula>
    </cfRule>
  </conditionalFormatting>
  <conditionalFormatting sqref="BF59:BF64">
    <cfRule type="expression" priority="7" dxfId="4" stopIfTrue="1">
      <formula>#REF!+#REF!&lt;#REF!+#REF!</formula>
    </cfRule>
  </conditionalFormatting>
  <conditionalFormatting sqref="BD59">
    <cfRule type="expression" priority="5" dxfId="4" stopIfTrue="1">
      <formula>#REF!+#REF!&lt;#REF!+#REF!</formula>
    </cfRule>
    <cfRule type="expression" priority="6" dxfId="4" stopIfTrue="1">
      <formula>#REF!+#REF!&gt;#REF!+#REF!</formula>
    </cfRule>
  </conditionalFormatting>
  <conditionalFormatting sqref="AX53">
    <cfRule type="expression" priority="3" dxfId="4" stopIfTrue="1">
      <formula>#REF!+#REF!&gt;#REF!+#REF!</formula>
    </cfRule>
    <cfRule type="expression" priority="4" dxfId="4" stopIfTrue="1">
      <formula>#REF!+#REF!&gt;#REF!+#REF!</formula>
    </cfRule>
  </conditionalFormatting>
  <conditionalFormatting sqref="BC53:BC58">
    <cfRule type="expression" priority="1" dxfId="4" stopIfTrue="1">
      <formula>#REF!+#REF!&gt;#REF!+#REF!</formula>
    </cfRule>
    <cfRule type="expression" priority="2" dxfId="4" stopIfTrue="1">
      <formula>#REF!+#REF!&lt;#REF!+#REF!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9" r:id="rId1"/>
  <rowBreaks count="1" manualBreakCount="1">
    <brk id="180" max="67" man="1"/>
  </rowBreaks>
  <colBreaks count="1" manualBreakCount="1">
    <brk id="6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3.00390625" style="0" bestFit="1" customWidth="1"/>
  </cols>
  <sheetData>
    <row r="2" spans="2:3" ht="13.5">
      <c r="B2" t="s">
        <v>32</v>
      </c>
      <c r="C2">
        <v>1</v>
      </c>
    </row>
    <row r="3" spans="2:3" ht="13.5">
      <c r="B3" t="s">
        <v>33</v>
      </c>
      <c r="C3">
        <v>1</v>
      </c>
    </row>
    <row r="4" spans="2:3" ht="13.5">
      <c r="B4" t="s">
        <v>34</v>
      </c>
      <c r="C4">
        <v>1</v>
      </c>
    </row>
    <row r="5" spans="2:3" ht="13.5">
      <c r="B5" t="s">
        <v>35</v>
      </c>
      <c r="C5">
        <v>0</v>
      </c>
    </row>
    <row r="6" spans="2:3" ht="13.5">
      <c r="B6" t="s">
        <v>36</v>
      </c>
      <c r="C6">
        <v>1</v>
      </c>
    </row>
    <row r="7" spans="2:3" ht="13.5">
      <c r="B7" t="s">
        <v>37</v>
      </c>
      <c r="C7">
        <v>0</v>
      </c>
    </row>
    <row r="8" spans="2:3" ht="13.5">
      <c r="B8" t="s">
        <v>38</v>
      </c>
      <c r="C8">
        <v>1</v>
      </c>
    </row>
    <row r="9" spans="2:3" ht="13.5">
      <c r="B9" t="s">
        <v>39</v>
      </c>
      <c r="C9">
        <v>1</v>
      </c>
    </row>
    <row r="10" spans="2:3" ht="13.5">
      <c r="B10" t="s">
        <v>40</v>
      </c>
      <c r="C10">
        <v>1</v>
      </c>
    </row>
    <row r="11" spans="2:3" ht="13.5">
      <c r="B11" t="s">
        <v>41</v>
      </c>
      <c r="C11">
        <v>1</v>
      </c>
    </row>
    <row r="12" spans="2:3" ht="13.5">
      <c r="B12" t="s">
        <v>42</v>
      </c>
      <c r="C12">
        <v>1</v>
      </c>
    </row>
    <row r="13" spans="2:3" ht="13.5">
      <c r="B13" t="s">
        <v>148</v>
      </c>
      <c r="C13">
        <v>1</v>
      </c>
    </row>
    <row r="14" spans="2:3" ht="13.5">
      <c r="B14" t="s">
        <v>43</v>
      </c>
      <c r="C14">
        <v>1</v>
      </c>
    </row>
    <row r="15" spans="2:3" ht="13.5">
      <c r="B15" t="s">
        <v>44</v>
      </c>
      <c r="C15">
        <v>0</v>
      </c>
    </row>
    <row r="16" spans="2:3" ht="13.5">
      <c r="B16" t="s">
        <v>147</v>
      </c>
      <c r="C16">
        <f>SUM(C2:C15)</f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yasuyuki tajima</cp:lastModifiedBy>
  <cp:lastPrinted>2015-10-24T08:12:35Z</cp:lastPrinted>
  <dcterms:created xsi:type="dcterms:W3CDTF">2003-08-30T13:10:17Z</dcterms:created>
  <dcterms:modified xsi:type="dcterms:W3CDTF">2015-10-24T08:18:51Z</dcterms:modified>
  <cp:category/>
  <cp:version/>
  <cp:contentType/>
  <cp:contentStatus/>
</cp:coreProperties>
</file>