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240" windowWidth="11685" windowHeight="8355" activeTab="1"/>
  </bookViews>
  <sheets>
    <sheet name="１部組合表（予選）" sheetId="1" r:id="rId1"/>
    <sheet name="１部組合表（決勝Ｔ）" sheetId="2" r:id="rId2"/>
    <sheet name="２部組合表（Ｔ）" sheetId="3" r:id="rId3"/>
  </sheets>
  <definedNames>
    <definedName name="_xlnm.Print_Area" localSheetId="1">'１部組合表（決勝Ｔ）'!$A$1:$AQ$48</definedName>
    <definedName name="_xlnm.Print_Area" localSheetId="0">'１部組合表（予選）'!$A$1:$CJ$44</definedName>
    <definedName name="_xlnm.Print_Area" localSheetId="2">'２部組合表（Ｔ）'!$A$1:$AQ$50</definedName>
  </definedNames>
  <calcPr fullCalcOnLoad="1"/>
</workbook>
</file>

<file path=xl/sharedStrings.xml><?xml version="1.0" encoding="utf-8"?>
<sst xmlns="http://schemas.openxmlformats.org/spreadsheetml/2006/main" count="554" uniqueCount="243">
  <si>
    <t>　</t>
  </si>
  <si>
    <t xml:space="preserve"> </t>
  </si>
  <si>
    <t>勝点</t>
  </si>
  <si>
    <t>得点</t>
  </si>
  <si>
    <t>失点</t>
  </si>
  <si>
    <t>点差</t>
  </si>
  <si>
    <t>順位</t>
  </si>
  <si>
    <t>9：00～9：35</t>
  </si>
  <si>
    <t>時　間</t>
  </si>
  <si>
    <t>会場：ユーユー広場</t>
  </si>
  <si>
    <t>ユーユー広場　Ａコート</t>
  </si>
  <si>
    <t>ユーユー広場　Ｂコート</t>
  </si>
  <si>
    <t>　</t>
  </si>
  <si>
    <t>　</t>
  </si>
  <si>
    <t>ブロック</t>
  </si>
  <si>
    <t>Ａ　ブロック</t>
  </si>
  <si>
    <t>Ｂ　ブロック</t>
  </si>
  <si>
    <t>Ｃ　ブロック</t>
  </si>
  <si>
    <t>出　　場　　チ　　ー　　ム</t>
  </si>
  <si>
    <t>C-１</t>
  </si>
  <si>
    <t>C-２</t>
  </si>
  <si>
    <t>C-３</t>
  </si>
  <si>
    <t>C-４</t>
  </si>
  <si>
    <t>B-１</t>
  </si>
  <si>
    <t>B-２</t>
  </si>
  <si>
    <t>B-３</t>
  </si>
  <si>
    <t>B-４</t>
  </si>
  <si>
    <t>―</t>
  </si>
  <si>
    <t>　（会場：ユーユー広場）</t>
  </si>
  <si>
    <t>9：45～10：20</t>
  </si>
  <si>
    <t>10：30～11：05</t>
  </si>
  <si>
    <t>11：15～11：50</t>
  </si>
  <si>
    <t>12：00～12：35</t>
  </si>
  <si>
    <t>12：45～13：20</t>
  </si>
  <si>
    <t>A-２</t>
  </si>
  <si>
    <t>A-１</t>
  </si>
  <si>
    <t>A-３</t>
  </si>
  <si>
    <t>A-４</t>
  </si>
  <si>
    <r>
      <t>１部</t>
    </r>
    <r>
      <rPr>
        <sz val="12"/>
        <rFont val="ＭＳ Ｐゴシック"/>
        <family val="3"/>
      </rPr>
      <t>（４年生以下）　予選リーグ　　Aブロック　・　Ｂブロック</t>
    </r>
  </si>
  <si>
    <t>い</t>
  </si>
  <si>
    <t>◆審判は、第1試合は第2試合の両チームが、第2試合以降は前試合の両チームが行う</t>
  </si>
  <si>
    <t>あ負</t>
  </si>
  <si>
    <t>い負</t>
  </si>
  <si>
    <t>う負</t>
  </si>
  <si>
    <t>え負</t>
  </si>
  <si>
    <t>①</t>
  </si>
  <si>
    <t>③</t>
  </si>
  <si>
    <t>④</t>
  </si>
  <si>
    <t>⑤</t>
  </si>
  <si>
    <t>②</t>
  </si>
  <si>
    <t>⑥</t>
  </si>
  <si>
    <t>　</t>
  </si>
  <si>
    <t>１部（４年生以下）　　対戦表　</t>
  </si>
  <si>
    <t>こ</t>
  </si>
  <si>
    <t>け</t>
  </si>
  <si>
    <t>お</t>
  </si>
  <si>
    <t>か</t>
  </si>
  <si>
    <t>あ</t>
  </si>
  <si>
    <t>う</t>
  </si>
  <si>
    <t>え</t>
  </si>
  <si>
    <t>き</t>
  </si>
  <si>
    <t>く</t>
  </si>
  <si>
    <t>⑦</t>
  </si>
  <si>
    <t>２部（３年生以下）　　対戦表　</t>
  </si>
  <si>
    <t>会場：ユーユー広場、黒保根運動公園</t>
  </si>
  <si>
    <t>Ａブロック（ユーユー）</t>
  </si>
  <si>
    <t>Ｂブロック（ユーユー）</t>
  </si>
  <si>
    <t>　（会場：黒保根運動公園）</t>
  </si>
  <si>
    <t>Ｃブロック（黒保根）</t>
  </si>
  <si>
    <t>　（会場：黒保根運動公園）</t>
  </si>
  <si>
    <t>黒保根運動公園　Ａコート</t>
  </si>
  <si>
    <t>黒保根運動公園　Ｂコート</t>
  </si>
  <si>
    <t>Ａ１位</t>
  </si>
  <si>
    <t>Ｃ２位</t>
  </si>
  <si>
    <t>Ｂ１位</t>
  </si>
  <si>
    <t>Ｃ１位</t>
  </si>
  <si>
    <t>Ｂ２位</t>
  </si>
  <si>
    <t>Ａ２位</t>
  </si>
  <si>
    <t>さ</t>
  </si>
  <si>
    <t>し</t>
  </si>
  <si>
    <t>会場：黒保根運動公園</t>
  </si>
  <si>
    <t>時間</t>
  </si>
  <si>
    <t>Ａコート</t>
  </si>
  <si>
    <t>Ｂコート</t>
  </si>
  <si>
    <t>審判</t>
  </si>
  <si>
    <t>②</t>
  </si>
  <si>
    <t>い</t>
  </si>
  <si>
    <t>す</t>
  </si>
  <si>
    <t>あ</t>
  </si>
  <si>
    <t>う</t>
  </si>
  <si>
    <t>お</t>
  </si>
  <si>
    <t>い</t>
  </si>
  <si>
    <t>い</t>
  </si>
  <si>
    <t>え</t>
  </si>
  <si>
    <t>く</t>
  </si>
  <si>
    <t>け</t>
  </si>
  <si>
    <t>こ</t>
  </si>
  <si>
    <t>す</t>
  </si>
  <si>
    <t>す</t>
  </si>
  <si>
    <t>し</t>
  </si>
  <si>
    <t>あ勝</t>
  </si>
  <si>
    <t>い勝</t>
  </si>
  <si>
    <t>準決勝（お勝）</t>
  </si>
  <si>
    <t>準決勝（う勝）</t>
  </si>
  <si>
    <t>準決勝（え勝）</t>
  </si>
  <si>
    <t>準決勝（か勝）</t>
  </si>
  <si>
    <t>お負</t>
  </si>
  <si>
    <t>か負</t>
  </si>
  <si>
    <t>決勝（け勝）</t>
  </si>
  <si>
    <t>決勝（こ勝）</t>
  </si>
  <si>
    <t>３決（け負）</t>
  </si>
  <si>
    <t>３決（こ負）</t>
  </si>
  <si>
    <t>う</t>
  </si>
  <si>
    <t>え</t>
  </si>
  <si>
    <t>し</t>
  </si>
  <si>
    <t>Ａコート</t>
  </si>
  <si>
    <t>Ｂコート</t>
  </si>
  <si>
    <t>①</t>
  </si>
  <si>
    <t>あ</t>
  </si>
  <si>
    <t>う</t>
  </si>
  <si>
    <t>い</t>
  </si>
  <si>
    <t>え</t>
  </si>
  <si>
    <t>②</t>
  </si>
  <si>
    <t>③</t>
  </si>
  <si>
    <t>お</t>
  </si>
  <si>
    <t>か</t>
  </si>
  <si>
    <t>④</t>
  </si>
  <si>
    <t>き</t>
  </si>
  <si>
    <t>く</t>
  </si>
  <si>
    <t>⑤</t>
  </si>
  <si>
    <t>け</t>
  </si>
  <si>
    <t>け</t>
  </si>
  <si>
    <t>こ</t>
  </si>
  <si>
    <t>審</t>
  </si>
  <si>
    <t>し</t>
  </si>
  <si>
    <t>進　　出　　チ　　ー　　ム</t>
  </si>
  <si>
    <t>う</t>
  </si>
  <si>
    <t>お</t>
  </si>
  <si>
    <t>こ</t>
  </si>
  <si>
    <t>さ</t>
  </si>
  <si>
    <t>く</t>
  </si>
  <si>
    <t>準決勝（あ勝）</t>
  </si>
  <si>
    <t>準決勝（い勝）</t>
  </si>
  <si>
    <t>か勝</t>
  </si>
  <si>
    <t>く勝</t>
  </si>
  <si>
    <t>か負</t>
  </si>
  <si>
    <t>く負</t>
  </si>
  <si>
    <t>決勝（き勝）</t>
  </si>
  <si>
    <t>決勝（お勝）</t>
  </si>
  <si>
    <t>３決（お負）</t>
  </si>
  <si>
    <t>３決（き負）</t>
  </si>
  <si>
    <t>き</t>
  </si>
  <si>
    <t>く</t>
  </si>
  <si>
    <t>事</t>
  </si>
  <si>
    <t>全</t>
  </si>
  <si>
    <r>
      <t>　</t>
    </r>
    <r>
      <rPr>
        <b/>
        <u val="single"/>
        <sz val="12"/>
        <rFont val="ＭＳ Ｐゴシック"/>
        <family val="3"/>
      </rPr>
      <t>1部</t>
    </r>
    <r>
      <rPr>
        <u val="single"/>
        <sz val="12"/>
        <rFont val="ＭＳ Ｐゴシック"/>
        <family val="3"/>
      </rPr>
      <t>（４年生以下）　</t>
    </r>
    <r>
      <rPr>
        <b/>
        <u val="single"/>
        <sz val="12"/>
        <rFont val="ＭＳ Ｐゴシック"/>
        <family val="3"/>
      </rPr>
      <t>大会第１日目　予選リーグ</t>
    </r>
    <r>
      <rPr>
        <u val="single"/>
        <sz val="12"/>
        <rFont val="ＭＳ Ｐゴシック"/>
        <family val="3"/>
      </rPr>
      <t>　</t>
    </r>
  </si>
  <si>
    <t>平成２4年度　第１7回桐生中央ライオンズクラブ杯低学年少年サッカー大会</t>
  </si>
  <si>
    <r>
      <t>C</t>
    </r>
    <r>
      <rPr>
        <sz val="12"/>
        <rFont val="ＭＳ Ｐゴシック"/>
        <family val="3"/>
      </rPr>
      <t>　ブロック</t>
    </r>
  </si>
  <si>
    <t>６月９日（土）　第１日目　</t>
  </si>
  <si>
    <r>
      <t>１部</t>
    </r>
    <r>
      <rPr>
        <sz val="12"/>
        <rFont val="ＭＳ Ｐゴシック"/>
        <family val="3"/>
      </rPr>
      <t>（４年生以下）　予選リーグ　　Ｃブロック　</t>
    </r>
  </si>
  <si>
    <t>C-5</t>
  </si>
  <si>
    <t>-</t>
  </si>
  <si>
    <t>-</t>
  </si>
  <si>
    <r>
      <t>１部</t>
    </r>
    <r>
      <rPr>
        <sz val="12"/>
        <rFont val="ＭＳ Ｐゴシック"/>
        <family val="3"/>
      </rPr>
      <t>（４年生以下）　予選リーグ　　Ｃブロック</t>
    </r>
  </si>
  <si>
    <t>10：05～10：40</t>
  </si>
  <si>
    <t>③</t>
  </si>
  <si>
    <t>1１：１0～1１：４5</t>
  </si>
  <si>
    <t>④</t>
  </si>
  <si>
    <t>9：00 ～  9：35</t>
  </si>
  <si>
    <t>C-1</t>
  </si>
  <si>
    <t>C-4</t>
  </si>
  <si>
    <t>C-5</t>
  </si>
  <si>
    <t>C-3</t>
  </si>
  <si>
    <t>C-2</t>
  </si>
  <si>
    <t>Ｃ３位</t>
  </si>
  <si>
    <t>抽選</t>
  </si>
  <si>
    <t>決勝トーナメントへ</t>
  </si>
  <si>
    <t>平成２４年度　第１７回桐生中央ライオンズクラブ杯低学年少年サッカー大会</t>
  </si>
  <si>
    <t>事局</t>
  </si>
  <si>
    <t>主審</t>
  </si>
  <si>
    <t xml:space="preserve"> </t>
  </si>
  <si>
    <t>６月9日（土）　・　１0日（日）　・ 17日（ 日 ）予備日</t>
  </si>
  <si>
    <t>広沢FC</t>
  </si>
  <si>
    <t>FC桐生</t>
  </si>
  <si>
    <t>天沼FC</t>
  </si>
  <si>
    <t>桐生北少年</t>
  </si>
  <si>
    <t>新里北小</t>
  </si>
  <si>
    <t>相生FC</t>
  </si>
  <si>
    <t>新桐生ジュニオール</t>
  </si>
  <si>
    <t>FC笠懸’84</t>
  </si>
  <si>
    <t>川内FC</t>
  </si>
  <si>
    <t>境野FC</t>
  </si>
  <si>
    <t>桐生西FC</t>
  </si>
  <si>
    <t>リベルティ大間々</t>
  </si>
  <si>
    <t>新里中央FC</t>
  </si>
  <si>
    <t>リベルティ大</t>
  </si>
  <si>
    <t>川内FC</t>
  </si>
  <si>
    <t>リベルティ大間々</t>
  </si>
  <si>
    <t>新里中央FC</t>
  </si>
  <si>
    <t>※黒保根Ａコートの主審については事務局で担当いたします</t>
  </si>
  <si>
    <t>◆１部予選リーグＣブロックの副審については、当該チームより各１名　</t>
  </si>
  <si>
    <t>１２：４５～1３：２０</t>
  </si>
  <si>
    <t>1３：５０～1４：２５</t>
  </si>
  <si>
    <t>６月9日（土）　・　１0日（日）　・　  １７日（日 ）予備日</t>
  </si>
  <si>
    <t>６月９日（土）　・　１０日（日）　・　１７日（日）</t>
  </si>
  <si>
    <t>A３位・B３位は勝ち点上位が</t>
  </si>
  <si>
    <t>６月９日（土）　・　１０日（日）　・　１７日（日）予備日</t>
  </si>
  <si>
    <r>
      <t>　</t>
    </r>
    <r>
      <rPr>
        <b/>
        <u val="single"/>
        <sz val="12"/>
        <rFont val="ＭＳ Ｐゴシック"/>
        <family val="3"/>
      </rPr>
      <t>２部（３年生以下）　トーナメント戦　　大会第２日目（６月１０日）</t>
    </r>
  </si>
  <si>
    <t>FC笠懸’８４</t>
  </si>
  <si>
    <t>境野FC　A</t>
  </si>
  <si>
    <t>境野FC　B</t>
  </si>
  <si>
    <t>C-5</t>
  </si>
  <si>
    <t>Ｃ-1</t>
  </si>
  <si>
    <t>Ｃ-2</t>
  </si>
  <si>
    <t>Ｃ-4</t>
  </si>
  <si>
    <t>Ｃ-3</t>
  </si>
  <si>
    <t>〇</t>
  </si>
  <si>
    <t>〇</t>
  </si>
  <si>
    <t>新桐生ジュニオール</t>
  </si>
  <si>
    <t>新桐生ジュニ</t>
  </si>
  <si>
    <t>PK</t>
  </si>
  <si>
    <t>○</t>
  </si>
  <si>
    <t>○</t>
  </si>
  <si>
    <t>○</t>
  </si>
  <si>
    <t>天沼</t>
  </si>
  <si>
    <t>PK4-3</t>
  </si>
  <si>
    <t>１部（４年生以下）　決勝トーナメント　　大会第２日目（６月１７日）</t>
  </si>
  <si>
    <t>優勝　　リベルティ大間々</t>
  </si>
  <si>
    <t>準優勝　境野A</t>
  </si>
  <si>
    <t>3位　　天沼FC</t>
  </si>
  <si>
    <t>敢闘賞　FC桐生</t>
  </si>
  <si>
    <t>PK4-3</t>
  </si>
  <si>
    <t>優　勝　　FC桐生</t>
  </si>
  <si>
    <t>準優勝　新里中央FC</t>
  </si>
  <si>
    <t>3　位　　境野FC</t>
  </si>
  <si>
    <t>敢闘賞　新桐生ジュニオール</t>
  </si>
  <si>
    <t>FC桐生</t>
  </si>
  <si>
    <t>新桐生ジュニ</t>
  </si>
  <si>
    <t>FC笠懸84＇</t>
  </si>
  <si>
    <t>相生FC</t>
  </si>
  <si>
    <t>FC笠懸’84</t>
  </si>
  <si>
    <t>境野FC</t>
  </si>
  <si>
    <t>新桐生ジュニオール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</si>
</sst>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General;"/>
    <numFmt numFmtId="177" formatCode="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12"/>
      <name val="ＭＳ Ｐゴシック"/>
      <family val="3"/>
    </font>
    <font>
      <sz val="8"/>
      <name val="ＭＳ Ｐゴシック"/>
      <family val="3"/>
    </font>
    <font>
      <b/>
      <u val="single"/>
      <sz val="12"/>
      <name val="ＭＳ Ｐゴシック"/>
      <family val="3"/>
    </font>
    <font>
      <u val="single"/>
      <sz val="11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/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/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45" fillId="31" borderId="0" applyNumberFormat="0" applyBorder="0" applyAlignment="0" applyProtection="0"/>
  </cellStyleXfs>
  <cellXfs count="412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quotePrefix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top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textRotation="255"/>
    </xf>
    <xf numFmtId="0" fontId="3" fillId="0" borderId="0" xfId="0" applyFont="1" applyBorder="1" applyAlignment="1">
      <alignment vertical="center" textRotation="255"/>
    </xf>
    <xf numFmtId="0" fontId="3" fillId="0" borderId="11" xfId="0" applyFont="1" applyBorder="1" applyAlignment="1">
      <alignment vertical="center" textRotation="255"/>
    </xf>
    <xf numFmtId="0" fontId="0" fillId="0" borderId="0" xfId="0" applyFont="1" applyBorder="1" applyAlignment="1">
      <alignment vertical="top" shrinkToFit="1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11" xfId="0" applyFont="1" applyBorder="1" applyAlignment="1">
      <alignment horizontal="left" vertical="center" textRotation="255"/>
    </xf>
    <xf numFmtId="0" fontId="2" fillId="32" borderId="14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 shrinkToFit="1"/>
    </xf>
    <xf numFmtId="0" fontId="0" fillId="32" borderId="14" xfId="0" applyFont="1" applyFill="1" applyBorder="1" applyAlignment="1">
      <alignment horizontal="center" vertical="center" shrinkToFit="1"/>
    </xf>
    <xf numFmtId="0" fontId="0" fillId="32" borderId="14" xfId="0" applyFont="1" applyFill="1" applyBorder="1" applyAlignment="1">
      <alignment vertical="center"/>
    </xf>
    <xf numFmtId="0" fontId="0" fillId="32" borderId="14" xfId="0" applyFont="1" applyFill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7" xfId="0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 textRotation="255"/>
    </xf>
    <xf numFmtId="0" fontId="0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shrinkToFit="1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4" fillId="33" borderId="2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32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top" textRotation="255" shrinkToFit="1"/>
    </xf>
    <xf numFmtId="0" fontId="2" fillId="0" borderId="0" xfId="0" applyFont="1" applyAlignment="1">
      <alignment vertical="center" shrinkToFit="1"/>
    </xf>
    <xf numFmtId="0" fontId="0" fillId="0" borderId="0" xfId="0" applyFont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textRotation="255" shrinkToFit="1"/>
    </xf>
    <xf numFmtId="0" fontId="4" fillId="33" borderId="19" xfId="0" applyFont="1" applyFill="1" applyBorder="1" applyAlignment="1">
      <alignment vertical="center"/>
    </xf>
    <xf numFmtId="0" fontId="0" fillId="0" borderId="19" xfId="0" applyBorder="1" applyAlignment="1">
      <alignment horizontal="center" vertical="center" shrinkToFit="1"/>
    </xf>
    <xf numFmtId="0" fontId="4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 shrinkToFit="1"/>
    </xf>
    <xf numFmtId="0" fontId="0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 shrinkToFit="1"/>
    </xf>
    <xf numFmtId="0" fontId="0" fillId="33" borderId="0" xfId="0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4" fillId="33" borderId="26" xfId="0" applyFont="1" applyFill="1" applyBorder="1" applyAlignment="1">
      <alignment vertical="center"/>
    </xf>
    <xf numFmtId="0" fontId="9" fillId="0" borderId="27" xfId="0" applyFont="1" applyBorder="1" applyAlignment="1">
      <alignment vertical="center" shrinkToFit="1"/>
    </xf>
    <xf numFmtId="0" fontId="9" fillId="0" borderId="28" xfId="0" applyFont="1" applyBorder="1" applyAlignment="1">
      <alignment vertical="center" shrinkToFit="1"/>
    </xf>
    <xf numFmtId="0" fontId="9" fillId="0" borderId="29" xfId="0" applyFont="1" applyBorder="1" applyAlignment="1">
      <alignment vertical="center" shrinkToFit="1"/>
    </xf>
    <xf numFmtId="0" fontId="0" fillId="33" borderId="19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6" xfId="0" applyFont="1" applyBorder="1" applyAlignment="1">
      <alignment vertical="center" shrinkToFit="1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textRotation="255" shrinkToFit="1"/>
    </xf>
    <xf numFmtId="0" fontId="0" fillId="0" borderId="18" xfId="0" applyFont="1" applyBorder="1" applyAlignment="1">
      <alignment vertical="center" shrinkToFit="1"/>
    </xf>
    <xf numFmtId="0" fontId="0" fillId="0" borderId="20" xfId="0" applyFont="1" applyBorder="1" applyAlignment="1">
      <alignment vertical="center" shrinkToFit="1"/>
    </xf>
    <xf numFmtId="0" fontId="0" fillId="0" borderId="37" xfId="0" applyFont="1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1" fillId="0" borderId="25" xfId="0" applyFont="1" applyBorder="1" applyAlignment="1">
      <alignment horizontal="center" vertical="center" shrinkToFit="1"/>
    </xf>
    <xf numFmtId="0" fontId="0" fillId="0" borderId="32" xfId="0" applyFont="1" applyBorder="1" applyAlignment="1">
      <alignment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38" xfId="0" applyFont="1" applyBorder="1" applyAlignment="1">
      <alignment horizontal="left"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12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8" xfId="0" applyFont="1" applyBorder="1" applyAlignment="1">
      <alignment horizontal="center" vertical="center"/>
    </xf>
    <xf numFmtId="177" fontId="0" fillId="0" borderId="0" xfId="0" applyNumberFormat="1" applyFont="1" applyBorder="1" applyAlignment="1">
      <alignment vertical="center" shrinkToFit="1"/>
    </xf>
    <xf numFmtId="5" fontId="0" fillId="0" borderId="0" xfId="0" applyNumberFormat="1" applyFont="1" applyAlignment="1">
      <alignment vertical="center"/>
    </xf>
    <xf numFmtId="0" fontId="11" fillId="34" borderId="12" xfId="0" applyFont="1" applyFill="1" applyBorder="1" applyAlignment="1">
      <alignment horizontal="center" vertical="center" shrinkToFit="1"/>
    </xf>
    <xf numFmtId="0" fontId="11" fillId="34" borderId="21" xfId="0" applyFont="1" applyFill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4" borderId="23" xfId="0" applyFont="1" applyFill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0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 shrinkToFit="1"/>
    </xf>
    <xf numFmtId="0" fontId="11" fillId="34" borderId="59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21" xfId="0" applyFont="1" applyFill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26" xfId="0" applyFont="1" applyFill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 shrinkToFit="1"/>
    </xf>
    <xf numFmtId="0" fontId="4" fillId="33" borderId="2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 shrinkToFit="1"/>
    </xf>
    <xf numFmtId="0" fontId="0" fillId="35" borderId="13" xfId="0" applyFill="1" applyBorder="1" applyAlignment="1">
      <alignment horizontal="center" vertical="center" shrinkToFit="1"/>
    </xf>
    <xf numFmtId="0" fontId="0" fillId="35" borderId="23" xfId="0" applyFill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/>
    </xf>
    <xf numFmtId="0" fontId="0" fillId="0" borderId="70" xfId="0" applyBorder="1" applyAlignment="1">
      <alignment horizontal="center" vertical="center" shrinkToFit="1"/>
    </xf>
    <xf numFmtId="0" fontId="0" fillId="0" borderId="71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72" xfId="0" applyFont="1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textRotation="255"/>
    </xf>
    <xf numFmtId="0" fontId="5" fillId="0" borderId="0" xfId="0" applyFont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9" fillId="5" borderId="2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0" fillId="3" borderId="23" xfId="0" applyFill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74" xfId="0" applyFill="1" applyBorder="1" applyAlignment="1">
      <alignment horizontal="center" vertical="center" shrinkToFit="1"/>
    </xf>
    <xf numFmtId="0" fontId="0" fillId="0" borderId="75" xfId="0" applyFont="1" applyFill="1" applyBorder="1" applyAlignment="1">
      <alignment horizontal="center" vertical="center" shrinkToFit="1"/>
    </xf>
    <xf numFmtId="0" fontId="0" fillId="0" borderId="76" xfId="0" applyFont="1" applyFill="1" applyBorder="1" applyAlignment="1">
      <alignment horizontal="center" vertical="center" shrinkToFit="1"/>
    </xf>
    <xf numFmtId="0" fontId="0" fillId="34" borderId="59" xfId="0" applyFont="1" applyFill="1" applyBorder="1" applyAlignment="1">
      <alignment horizontal="center" vertical="center" shrinkToFit="1"/>
    </xf>
    <xf numFmtId="0" fontId="0" fillId="0" borderId="77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78" xfId="0" applyFont="1" applyBorder="1" applyAlignment="1">
      <alignment horizontal="center" vertical="center" shrinkToFit="1"/>
    </xf>
    <xf numFmtId="0" fontId="0" fillId="0" borderId="75" xfId="0" applyFont="1" applyBorder="1" applyAlignment="1">
      <alignment horizontal="center" vertical="center" shrinkToFit="1"/>
    </xf>
    <xf numFmtId="0" fontId="0" fillId="0" borderId="79" xfId="0" applyFont="1" applyBorder="1" applyAlignment="1">
      <alignment horizontal="center" vertical="center" shrinkToFit="1"/>
    </xf>
    <xf numFmtId="0" fontId="0" fillId="0" borderId="80" xfId="0" applyFont="1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82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69" xfId="0" applyFont="1" applyBorder="1" applyAlignment="1">
      <alignment horizontal="center" vertical="center" shrinkToFit="1"/>
    </xf>
    <xf numFmtId="0" fontId="0" fillId="34" borderId="71" xfId="0" applyFont="1" applyFill="1" applyBorder="1" applyAlignment="1">
      <alignment horizontal="center" vertical="center" shrinkToFit="1"/>
    </xf>
    <xf numFmtId="0" fontId="0" fillId="34" borderId="31" xfId="0" applyFont="1" applyFill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0" fillId="34" borderId="70" xfId="0" applyFont="1" applyFill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83" xfId="0" applyFont="1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85" xfId="0" applyFill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0" fillId="34" borderId="17" xfId="0" applyFont="1" applyFill="1" applyBorder="1" applyAlignment="1">
      <alignment horizontal="center" vertical="center" shrinkToFit="1"/>
    </xf>
    <xf numFmtId="0" fontId="0" fillId="34" borderId="32" xfId="0" applyFont="1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86" xfId="0" applyFont="1" applyBorder="1" applyAlignment="1">
      <alignment horizontal="center" vertical="center" shrinkToFit="1"/>
    </xf>
    <xf numFmtId="0" fontId="0" fillId="0" borderId="87" xfId="0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34" borderId="37" xfId="0" applyFont="1" applyFill="1" applyBorder="1" applyAlignment="1">
      <alignment horizontal="center" vertical="center" shrinkToFit="1"/>
    </xf>
    <xf numFmtId="0" fontId="0" fillId="34" borderId="18" xfId="0" applyFont="1" applyFill="1" applyBorder="1" applyAlignment="1">
      <alignment horizontal="center" vertical="center" shrinkToFit="1"/>
    </xf>
    <xf numFmtId="0" fontId="0" fillId="34" borderId="19" xfId="0" applyFont="1" applyFill="1" applyBorder="1" applyAlignment="1">
      <alignment horizontal="center" vertical="center" shrinkToFit="1"/>
    </xf>
    <xf numFmtId="0" fontId="0" fillId="34" borderId="20" xfId="0" applyFont="1" applyFill="1" applyBorder="1" applyAlignment="1">
      <alignment horizontal="center" vertical="center" shrinkToFit="1"/>
    </xf>
    <xf numFmtId="0" fontId="2" fillId="3" borderId="2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shrinkToFit="1"/>
    </xf>
    <xf numFmtId="0" fontId="0" fillId="5" borderId="22" xfId="0" applyFill="1" applyBorder="1" applyAlignment="1">
      <alignment horizontal="center" vertical="center" shrinkToFit="1"/>
    </xf>
    <xf numFmtId="0" fontId="0" fillId="5" borderId="13" xfId="0" applyFill="1" applyBorder="1" applyAlignment="1">
      <alignment horizontal="center" vertical="center" shrinkToFit="1"/>
    </xf>
    <xf numFmtId="0" fontId="0" fillId="5" borderId="23" xfId="0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88" xfId="0" applyFont="1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shrinkToFit="1"/>
    </xf>
    <xf numFmtId="0" fontId="9" fillId="0" borderId="9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91" xfId="0" applyFont="1" applyBorder="1" applyAlignment="1">
      <alignment horizontal="center" vertical="center" shrinkToFit="1"/>
    </xf>
    <xf numFmtId="0" fontId="9" fillId="0" borderId="92" xfId="0" applyFont="1" applyBorder="1" applyAlignment="1">
      <alignment horizontal="center" vertical="center" shrinkToFit="1"/>
    </xf>
    <xf numFmtId="0" fontId="9" fillId="0" borderId="93" xfId="0" applyFont="1" applyBorder="1" applyAlignment="1">
      <alignment horizontal="center" vertical="center" shrinkToFit="1"/>
    </xf>
    <xf numFmtId="0" fontId="9" fillId="0" borderId="94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textRotation="255" shrinkToFit="1"/>
    </xf>
    <xf numFmtId="0" fontId="0" fillId="0" borderId="20" xfId="0" applyFont="1" applyBorder="1" applyAlignment="1">
      <alignment horizontal="center" vertical="center" textRotation="255" shrinkToFit="1"/>
    </xf>
    <xf numFmtId="0" fontId="0" fillId="0" borderId="10" xfId="0" applyFont="1" applyBorder="1" applyAlignment="1">
      <alignment horizontal="center" vertical="center" textRotation="255" shrinkToFit="1"/>
    </xf>
    <xf numFmtId="0" fontId="0" fillId="0" borderId="11" xfId="0" applyFont="1" applyBorder="1" applyAlignment="1">
      <alignment horizontal="center" vertical="center" textRotation="255" shrinkToFit="1"/>
    </xf>
    <xf numFmtId="0" fontId="0" fillId="0" borderId="59" xfId="0" applyFont="1" applyBorder="1" applyAlignment="1">
      <alignment horizontal="center" vertical="center" textRotation="255" shrinkToFit="1"/>
    </xf>
    <xf numFmtId="0" fontId="0" fillId="0" borderId="21" xfId="0" applyFont="1" applyBorder="1" applyAlignment="1">
      <alignment horizontal="center" vertical="center" textRotation="255" shrinkToFit="1"/>
    </xf>
    <xf numFmtId="0" fontId="0" fillId="5" borderId="14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 shrinkToFit="1"/>
    </xf>
    <xf numFmtId="0" fontId="0" fillId="35" borderId="14" xfId="0" applyFont="1" applyFill="1" applyBorder="1" applyAlignment="1">
      <alignment horizontal="center" vertical="center" shrinkToFit="1"/>
    </xf>
    <xf numFmtId="0" fontId="0" fillId="10" borderId="14" xfId="0" applyFont="1" applyFill="1" applyBorder="1" applyAlignment="1">
      <alignment horizontal="center" vertical="center" shrinkToFit="1"/>
    </xf>
    <xf numFmtId="0" fontId="0" fillId="3" borderId="95" xfId="0" applyFont="1" applyFill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textRotation="255" shrinkToFit="1"/>
    </xf>
    <xf numFmtId="0" fontId="2" fillId="36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3" borderId="14" xfId="0" applyFont="1" applyFill="1" applyBorder="1" applyAlignment="1">
      <alignment horizontal="center" vertical="center" shrinkToFit="1"/>
    </xf>
    <xf numFmtId="0" fontId="0" fillId="34" borderId="96" xfId="0" applyFill="1" applyBorder="1" applyAlignment="1">
      <alignment horizontal="center" vertical="center" shrinkToFit="1"/>
    </xf>
    <xf numFmtId="0" fontId="0" fillId="34" borderId="96" xfId="0" applyFont="1" applyFill="1" applyBorder="1" applyAlignment="1">
      <alignment horizontal="center" vertical="center" shrinkToFit="1"/>
    </xf>
    <xf numFmtId="20" fontId="0" fillId="34" borderId="14" xfId="0" applyNumberFormat="1" applyFont="1" applyFill="1" applyBorder="1" applyAlignment="1">
      <alignment horizontal="center" vertical="center" shrinkToFit="1"/>
    </xf>
    <xf numFmtId="0" fontId="0" fillId="34" borderId="33" xfId="0" applyFont="1" applyFill="1" applyBorder="1" applyAlignment="1">
      <alignment horizontal="center" vertical="center" shrinkToFit="1"/>
    </xf>
    <xf numFmtId="0" fontId="0" fillId="34" borderId="14" xfId="0" applyFont="1" applyFill="1" applyBorder="1" applyAlignment="1">
      <alignment horizontal="center" vertical="center" shrinkToFit="1"/>
    </xf>
    <xf numFmtId="0" fontId="0" fillId="34" borderId="97" xfId="0" applyFill="1" applyBorder="1" applyAlignment="1">
      <alignment horizontal="center" vertical="center" shrinkToFit="1"/>
    </xf>
    <xf numFmtId="0" fontId="0" fillId="34" borderId="25" xfId="0" applyFont="1" applyFill="1" applyBorder="1" applyAlignment="1">
      <alignment horizontal="center" vertical="center" shrinkToFit="1"/>
    </xf>
    <xf numFmtId="0" fontId="0" fillId="34" borderId="98" xfId="0" applyFont="1" applyFill="1" applyBorder="1" applyAlignment="1">
      <alignment horizontal="center" vertical="center" shrinkToFit="1"/>
    </xf>
    <xf numFmtId="0" fontId="0" fillId="32" borderId="25" xfId="0" applyFill="1" applyBorder="1" applyAlignment="1">
      <alignment horizontal="center" vertical="center" shrinkToFit="1"/>
    </xf>
    <xf numFmtId="0" fontId="0" fillId="32" borderId="98" xfId="0" applyFont="1" applyFill="1" applyBorder="1" applyAlignment="1">
      <alignment horizontal="center" vertical="center" shrinkToFit="1"/>
    </xf>
    <xf numFmtId="0" fontId="0" fillId="0" borderId="96" xfId="0" applyBorder="1" applyAlignment="1">
      <alignment horizontal="center" vertical="center" shrinkToFit="1"/>
    </xf>
    <xf numFmtId="0" fontId="0" fillId="0" borderId="96" xfId="0" applyFont="1" applyBorder="1" applyAlignment="1">
      <alignment horizontal="center" vertical="center" shrinkToFit="1"/>
    </xf>
    <xf numFmtId="0" fontId="0" fillId="32" borderId="14" xfId="0" applyFill="1" applyBorder="1" applyAlignment="1">
      <alignment horizontal="center" vertical="center" shrinkToFit="1"/>
    </xf>
    <xf numFmtId="0" fontId="0" fillId="32" borderId="14" xfId="0" applyFont="1" applyFill="1" applyBorder="1" applyAlignment="1">
      <alignment horizontal="center" vertical="center" shrinkToFit="1"/>
    </xf>
    <xf numFmtId="0" fontId="0" fillId="32" borderId="33" xfId="0" applyFont="1" applyFill="1" applyBorder="1" applyAlignment="1">
      <alignment horizontal="center" vertical="center" shrinkToFit="1"/>
    </xf>
    <xf numFmtId="0" fontId="0" fillId="35" borderId="14" xfId="0" applyFont="1" applyFill="1" applyBorder="1" applyAlignment="1">
      <alignment horizontal="center" vertical="center" shrinkToFit="1"/>
    </xf>
    <xf numFmtId="0" fontId="0" fillId="37" borderId="97" xfId="0" applyFill="1" applyBorder="1" applyAlignment="1">
      <alignment horizontal="center" vertical="center" shrinkToFit="1"/>
    </xf>
    <xf numFmtId="0" fontId="0" fillId="37" borderId="25" xfId="0" applyFont="1" applyFill="1" applyBorder="1" applyAlignment="1">
      <alignment horizontal="center" vertical="center" shrinkToFit="1"/>
    </xf>
    <xf numFmtId="0" fontId="0" fillId="10" borderId="14" xfId="0" applyFont="1" applyFill="1" applyBorder="1" applyAlignment="1">
      <alignment horizontal="center" vertical="center" shrinkToFit="1"/>
    </xf>
    <xf numFmtId="0" fontId="0" fillId="4" borderId="97" xfId="0" applyFill="1" applyBorder="1" applyAlignment="1">
      <alignment horizontal="center" vertical="center" shrinkToFit="1"/>
    </xf>
    <xf numFmtId="0" fontId="0" fillId="4" borderId="25" xfId="0" applyFont="1" applyFill="1" applyBorder="1" applyAlignment="1">
      <alignment horizontal="center" vertical="center" shrinkToFit="1"/>
    </xf>
    <xf numFmtId="0" fontId="0" fillId="38" borderId="14" xfId="0" applyFill="1" applyBorder="1" applyAlignment="1">
      <alignment horizontal="center" vertical="center" shrinkToFit="1"/>
    </xf>
    <xf numFmtId="0" fontId="0" fillId="38" borderId="14" xfId="0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32" borderId="24" xfId="0" applyFont="1" applyFill="1" applyBorder="1" applyAlignment="1">
      <alignment horizontal="center" vertical="center" shrinkToFit="1"/>
    </xf>
    <xf numFmtId="0" fontId="0" fillId="32" borderId="34" xfId="0" applyFont="1" applyFill="1" applyBorder="1" applyAlignment="1">
      <alignment horizontal="center" vertical="center" shrinkToFit="1"/>
    </xf>
    <xf numFmtId="0" fontId="0" fillId="34" borderId="99" xfId="0" applyFont="1" applyFill="1" applyBorder="1" applyAlignment="1">
      <alignment horizontal="center" vertical="center" shrinkToFit="1"/>
    </xf>
    <xf numFmtId="0" fontId="0" fillId="34" borderId="24" xfId="0" applyFont="1" applyFill="1" applyBorder="1" applyAlignment="1">
      <alignment horizontal="center" vertical="center" shrinkToFit="1"/>
    </xf>
    <xf numFmtId="0" fontId="0" fillId="34" borderId="34" xfId="0" applyFont="1" applyFill="1" applyBorder="1" applyAlignment="1">
      <alignment horizontal="center" vertical="center" shrinkToFit="1"/>
    </xf>
    <xf numFmtId="0" fontId="0" fillId="5" borderId="14" xfId="0" applyFont="1" applyFill="1" applyBorder="1" applyAlignment="1">
      <alignment horizontal="center" vertical="center" shrinkToFit="1"/>
    </xf>
    <xf numFmtId="0" fontId="0" fillId="32" borderId="33" xfId="0" applyFill="1" applyBorder="1" applyAlignment="1">
      <alignment horizontal="center" vertical="center" shrinkToFit="1"/>
    </xf>
    <xf numFmtId="0" fontId="0" fillId="32" borderId="14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32" borderId="33" xfId="0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/>
    </xf>
    <xf numFmtId="0" fontId="0" fillId="38" borderId="22" xfId="0" applyFont="1" applyFill="1" applyBorder="1" applyAlignment="1">
      <alignment horizontal="center" vertical="center"/>
    </xf>
    <xf numFmtId="0" fontId="0" fillId="38" borderId="23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22</xdr:row>
      <xdr:rowOff>0</xdr:rowOff>
    </xdr:from>
    <xdr:to>
      <xdr:col>31</xdr:col>
      <xdr:colOff>0</xdr:colOff>
      <xdr:row>25</xdr:row>
      <xdr:rowOff>209550</xdr:rowOff>
    </xdr:to>
    <xdr:sp>
      <xdr:nvSpPr>
        <xdr:cNvPr id="1" name="Line 6"/>
        <xdr:cNvSpPr>
          <a:spLocks/>
        </xdr:cNvSpPr>
      </xdr:nvSpPr>
      <xdr:spPr>
        <a:xfrm>
          <a:off x="1828800" y="5019675"/>
          <a:ext cx="32385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228600</xdr:rowOff>
    </xdr:from>
    <xdr:to>
      <xdr:col>26</xdr:col>
      <xdr:colOff>0</xdr:colOff>
      <xdr:row>18</xdr:row>
      <xdr:rowOff>228600</xdr:rowOff>
    </xdr:to>
    <xdr:sp>
      <xdr:nvSpPr>
        <xdr:cNvPr id="2" name="Line 11"/>
        <xdr:cNvSpPr>
          <a:spLocks/>
        </xdr:cNvSpPr>
      </xdr:nvSpPr>
      <xdr:spPr>
        <a:xfrm>
          <a:off x="1828800" y="3648075"/>
          <a:ext cx="24288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31</xdr:col>
      <xdr:colOff>0</xdr:colOff>
      <xdr:row>20</xdr:row>
      <xdr:rowOff>0</xdr:rowOff>
    </xdr:to>
    <xdr:sp>
      <xdr:nvSpPr>
        <xdr:cNvPr id="3" name="Line 7"/>
        <xdr:cNvSpPr>
          <a:spLocks/>
        </xdr:cNvSpPr>
      </xdr:nvSpPr>
      <xdr:spPr>
        <a:xfrm>
          <a:off x="1828800" y="3648075"/>
          <a:ext cx="32385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228600</xdr:rowOff>
    </xdr:from>
    <xdr:to>
      <xdr:col>26</xdr:col>
      <xdr:colOff>0</xdr:colOff>
      <xdr:row>24</xdr:row>
      <xdr:rowOff>228600</xdr:rowOff>
    </xdr:to>
    <xdr:sp>
      <xdr:nvSpPr>
        <xdr:cNvPr id="4" name="Line 11"/>
        <xdr:cNvSpPr>
          <a:spLocks/>
        </xdr:cNvSpPr>
      </xdr:nvSpPr>
      <xdr:spPr>
        <a:xfrm>
          <a:off x="1828800" y="5019675"/>
          <a:ext cx="24288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31</xdr:col>
      <xdr:colOff>0</xdr:colOff>
      <xdr:row>26</xdr:row>
      <xdr:rowOff>0</xdr:rowOff>
    </xdr:to>
    <xdr:sp>
      <xdr:nvSpPr>
        <xdr:cNvPr id="5" name="Line 7"/>
        <xdr:cNvSpPr>
          <a:spLocks/>
        </xdr:cNvSpPr>
      </xdr:nvSpPr>
      <xdr:spPr>
        <a:xfrm>
          <a:off x="1828800" y="5019675"/>
          <a:ext cx="32385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38100</xdr:rowOff>
    </xdr:from>
    <xdr:to>
      <xdr:col>31</xdr:col>
      <xdr:colOff>0</xdr:colOff>
      <xdr:row>36</xdr:row>
      <xdr:rowOff>219075</xdr:rowOff>
    </xdr:to>
    <xdr:sp>
      <xdr:nvSpPr>
        <xdr:cNvPr id="6" name="Line 11"/>
        <xdr:cNvSpPr>
          <a:spLocks/>
        </xdr:cNvSpPr>
      </xdr:nvSpPr>
      <xdr:spPr>
        <a:xfrm>
          <a:off x="1828800" y="7334250"/>
          <a:ext cx="323850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59"/>
  <sheetViews>
    <sheetView showZeros="0" view="pageBreakPreview" zoomScaleNormal="75" zoomScaleSheetLayoutView="100" zoomScalePageLayoutView="0" workbookViewId="0" topLeftCell="A1">
      <selection activeCell="AD42" sqref="AD42"/>
    </sheetView>
  </sheetViews>
  <sheetFormatPr defaultColWidth="9.00390625" defaultRowHeight="13.5"/>
  <cols>
    <col min="1" max="1" width="2.00390625" style="7" customWidth="1"/>
    <col min="2" max="2" width="2.875" style="7" customWidth="1"/>
    <col min="3" max="44" width="2.125" style="7" customWidth="1"/>
    <col min="45" max="45" width="0.5" style="7" hidden="1" customWidth="1"/>
    <col min="46" max="46" width="3.625" style="7" customWidth="1"/>
    <col min="47" max="59" width="2.125" style="7" customWidth="1"/>
    <col min="60" max="61" width="1.875" style="7" customWidth="1"/>
    <col min="62" max="62" width="2.875" style="7" customWidth="1"/>
    <col min="63" max="64" width="1.875" style="7" customWidth="1"/>
    <col min="65" max="76" width="2.125" style="7" customWidth="1"/>
    <col min="77" max="78" width="1.875" style="7" customWidth="1"/>
    <col min="79" max="79" width="2.875" style="7" customWidth="1"/>
    <col min="80" max="81" width="1.875" style="7" customWidth="1"/>
    <col min="82" max="87" width="2.125" style="7" customWidth="1"/>
    <col min="88" max="88" width="3.75390625" style="7" customWidth="1"/>
    <col min="89" max="16384" width="9.00390625" style="7" customWidth="1"/>
  </cols>
  <sheetData>
    <row r="1" spans="1:88" ht="17.25" customHeight="1">
      <c r="A1" s="313" t="s">
        <v>156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  <c r="AR1" s="313" t="s">
        <v>156</v>
      </c>
      <c r="AS1" s="313"/>
      <c r="AT1" s="313"/>
      <c r="AU1" s="313"/>
      <c r="AV1" s="313"/>
      <c r="AW1" s="313"/>
      <c r="AX1" s="313"/>
      <c r="AY1" s="313"/>
      <c r="AZ1" s="313"/>
      <c r="BA1" s="313"/>
      <c r="BB1" s="313"/>
      <c r="BC1" s="313"/>
      <c r="BD1" s="313"/>
      <c r="BE1" s="313"/>
      <c r="BF1" s="313"/>
      <c r="BG1" s="313"/>
      <c r="BH1" s="313"/>
      <c r="BI1" s="313"/>
      <c r="BJ1" s="313"/>
      <c r="BK1" s="313"/>
      <c r="BL1" s="313"/>
      <c r="BM1" s="313"/>
      <c r="BN1" s="313"/>
      <c r="BO1" s="313"/>
      <c r="BP1" s="313"/>
      <c r="BQ1" s="313"/>
      <c r="BR1" s="313"/>
      <c r="BS1" s="313"/>
      <c r="BT1" s="313"/>
      <c r="BU1" s="313"/>
      <c r="BV1" s="313"/>
      <c r="BW1" s="313"/>
      <c r="BX1" s="313"/>
      <c r="BY1" s="313"/>
      <c r="BZ1" s="313"/>
      <c r="CA1" s="313"/>
      <c r="CB1" s="313"/>
      <c r="CC1" s="313"/>
      <c r="CD1" s="313"/>
      <c r="CE1" s="313"/>
      <c r="CF1" s="313"/>
      <c r="CG1" s="313"/>
      <c r="CH1" s="313"/>
      <c r="CI1" s="313"/>
      <c r="CJ1" s="76"/>
    </row>
    <row r="2" spans="1:88" ht="18" customHeight="1">
      <c r="A2" s="313" t="s">
        <v>181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3"/>
      <c r="AR2" s="313" t="s">
        <v>203</v>
      </c>
      <c r="AS2" s="313"/>
      <c r="AT2" s="313"/>
      <c r="AU2" s="313"/>
      <c r="AV2" s="313"/>
      <c r="AW2" s="313"/>
      <c r="AX2" s="313"/>
      <c r="AY2" s="313"/>
      <c r="AZ2" s="313"/>
      <c r="BA2" s="313"/>
      <c r="BB2" s="313"/>
      <c r="BC2" s="313"/>
      <c r="BD2" s="313"/>
      <c r="BE2" s="313"/>
      <c r="BF2" s="313"/>
      <c r="BG2" s="313"/>
      <c r="BH2" s="313"/>
      <c r="BI2" s="313"/>
      <c r="BJ2" s="313"/>
      <c r="BK2" s="313"/>
      <c r="BL2" s="313"/>
      <c r="BM2" s="313"/>
      <c r="BN2" s="313"/>
      <c r="BO2" s="313"/>
      <c r="BP2" s="313"/>
      <c r="BQ2" s="313"/>
      <c r="BR2" s="313"/>
      <c r="BS2" s="313"/>
      <c r="BT2" s="313"/>
      <c r="BU2" s="313"/>
      <c r="BV2" s="313"/>
      <c r="BW2" s="313"/>
      <c r="BX2" s="313"/>
      <c r="BY2" s="313"/>
      <c r="BZ2" s="313"/>
      <c r="CA2" s="313"/>
      <c r="CB2" s="313"/>
      <c r="CC2" s="313"/>
      <c r="CD2" s="313"/>
      <c r="CE2" s="313"/>
      <c r="CF2" s="313"/>
      <c r="CG2" s="313"/>
      <c r="CH2" s="313"/>
      <c r="CI2" s="313"/>
      <c r="CJ2" s="76"/>
    </row>
    <row r="3" spans="2:87" ht="17.25" customHeight="1"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</row>
    <row r="4" spans="2:46" ht="18" customHeight="1">
      <c r="B4" s="241" t="s">
        <v>155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53" t="s">
        <v>64</v>
      </c>
      <c r="AB4" s="54"/>
      <c r="AC4" s="54"/>
      <c r="AD4" s="54"/>
      <c r="AE4" s="54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R4" s="8"/>
      <c r="AS4" s="8"/>
      <c r="AT4" s="8"/>
    </row>
    <row r="5" spans="2:87" ht="18" customHeight="1">
      <c r="B5" s="3"/>
      <c r="C5" s="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67"/>
      <c r="V5" s="68"/>
      <c r="W5" s="68"/>
      <c r="X5" s="65"/>
      <c r="Y5" s="46"/>
      <c r="Z5" s="46"/>
      <c r="AA5" s="69"/>
      <c r="AB5" s="46"/>
      <c r="AC5" s="9"/>
      <c r="AD5" s="9"/>
      <c r="AE5" s="9"/>
      <c r="AF5" s="9"/>
      <c r="AG5" s="9"/>
      <c r="AH5" s="9"/>
      <c r="AI5" s="9"/>
      <c r="AJ5" s="9"/>
      <c r="AK5" s="9"/>
      <c r="AL5" s="9"/>
      <c r="AM5" s="8"/>
      <c r="AN5" s="8"/>
      <c r="AO5" s="8"/>
      <c r="AP5" s="8"/>
      <c r="AU5" s="3" t="s">
        <v>158</v>
      </c>
      <c r="AV5" s="31"/>
      <c r="AW5" s="31"/>
      <c r="AX5" s="31"/>
      <c r="AY5" s="31"/>
      <c r="AZ5" s="31"/>
      <c r="BA5" s="31"/>
      <c r="BB5" s="31"/>
      <c r="BC5" s="31"/>
      <c r="BD5" s="44"/>
      <c r="BE5" s="44"/>
      <c r="BG5" s="26"/>
      <c r="BH5" s="26"/>
      <c r="BI5" s="26"/>
      <c r="BJ5" s="26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</row>
    <row r="6" spans="1:58" ht="18" customHeight="1">
      <c r="A6" s="27"/>
      <c r="B6" s="3"/>
      <c r="C6" s="1"/>
      <c r="D6" s="237" t="s">
        <v>14</v>
      </c>
      <c r="E6" s="238"/>
      <c r="F6" s="238"/>
      <c r="G6" s="238"/>
      <c r="H6" s="238"/>
      <c r="I6" s="239"/>
      <c r="J6" s="237" t="s">
        <v>18</v>
      </c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9"/>
      <c r="AP6" s="8"/>
      <c r="AU6" t="s">
        <v>28</v>
      </c>
      <c r="BF6" s="42" t="s">
        <v>38</v>
      </c>
    </row>
    <row r="7" spans="1:47" ht="18" customHeight="1" thickBot="1">
      <c r="A7" s="27"/>
      <c r="B7" s="27"/>
      <c r="C7" s="33" t="s">
        <v>12</v>
      </c>
      <c r="D7" s="303" t="s">
        <v>15</v>
      </c>
      <c r="E7" s="304"/>
      <c r="F7" s="304"/>
      <c r="G7" s="304"/>
      <c r="H7" s="304"/>
      <c r="I7" s="305"/>
      <c r="J7" s="34">
        <v>1</v>
      </c>
      <c r="K7" s="190" t="s">
        <v>182</v>
      </c>
      <c r="L7" s="242"/>
      <c r="M7" s="242"/>
      <c r="N7" s="242"/>
      <c r="O7" s="242"/>
      <c r="P7" s="242"/>
      <c r="Q7" s="243"/>
      <c r="R7" s="35">
        <v>2</v>
      </c>
      <c r="S7" s="205" t="s">
        <v>183</v>
      </c>
      <c r="T7" s="208"/>
      <c r="U7" s="208"/>
      <c r="V7" s="208"/>
      <c r="W7" s="208"/>
      <c r="X7" s="208"/>
      <c r="Y7" s="209"/>
      <c r="Z7" s="37">
        <v>3</v>
      </c>
      <c r="AA7" s="205" t="s">
        <v>184</v>
      </c>
      <c r="AB7" s="208"/>
      <c r="AC7" s="208"/>
      <c r="AD7" s="208"/>
      <c r="AE7" s="208"/>
      <c r="AF7" s="208"/>
      <c r="AG7" s="209"/>
      <c r="AH7" s="35">
        <v>4</v>
      </c>
      <c r="AI7" s="205" t="s">
        <v>185</v>
      </c>
      <c r="AJ7" s="206"/>
      <c r="AK7" s="206"/>
      <c r="AL7" s="206"/>
      <c r="AM7" s="206"/>
      <c r="AN7" s="206"/>
      <c r="AO7" s="207"/>
      <c r="AP7" s="8"/>
      <c r="AT7" s="13"/>
      <c r="AU7"/>
    </row>
    <row r="8" spans="1:87" ht="18" customHeight="1" thickBot="1">
      <c r="A8" s="27"/>
      <c r="B8" s="27"/>
      <c r="C8" s="29"/>
      <c r="D8" s="306" t="s">
        <v>16</v>
      </c>
      <c r="E8" s="307"/>
      <c r="F8" s="307"/>
      <c r="G8" s="307"/>
      <c r="H8" s="307"/>
      <c r="I8" s="308"/>
      <c r="J8" s="35">
        <v>5</v>
      </c>
      <c r="K8" s="190" t="s">
        <v>186</v>
      </c>
      <c r="L8" s="191"/>
      <c r="M8" s="191"/>
      <c r="N8" s="191"/>
      <c r="O8" s="191"/>
      <c r="P8" s="191"/>
      <c r="Q8" s="192"/>
      <c r="R8" s="35">
        <v>6</v>
      </c>
      <c r="S8" s="190" t="s">
        <v>187</v>
      </c>
      <c r="T8" s="191"/>
      <c r="U8" s="191"/>
      <c r="V8" s="191"/>
      <c r="W8" s="191"/>
      <c r="X8" s="191"/>
      <c r="Y8" s="192"/>
      <c r="Z8" s="37">
        <v>7</v>
      </c>
      <c r="AA8" s="210" t="s">
        <v>188</v>
      </c>
      <c r="AB8" s="211"/>
      <c r="AC8" s="211"/>
      <c r="AD8" s="211"/>
      <c r="AE8" s="211"/>
      <c r="AF8" s="211"/>
      <c r="AG8" s="212"/>
      <c r="AH8" s="37">
        <v>8</v>
      </c>
      <c r="AI8" s="190" t="s">
        <v>189</v>
      </c>
      <c r="AJ8" s="191"/>
      <c r="AK8" s="191"/>
      <c r="AL8" s="191"/>
      <c r="AM8" s="191"/>
      <c r="AN8" s="191"/>
      <c r="AO8" s="192"/>
      <c r="AP8" s="8"/>
      <c r="AR8" s="13"/>
      <c r="AS8" s="13"/>
      <c r="AT8" s="16"/>
      <c r="AU8" s="104"/>
      <c r="AV8" s="264" t="s">
        <v>8</v>
      </c>
      <c r="AW8" s="265"/>
      <c r="AX8" s="265"/>
      <c r="AY8" s="265"/>
      <c r="AZ8" s="265"/>
      <c r="BA8" s="266"/>
      <c r="BB8" s="258" t="s">
        <v>10</v>
      </c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8" t="s">
        <v>11</v>
      </c>
      <c r="BT8" s="259"/>
      <c r="BU8" s="259"/>
      <c r="BV8" s="259"/>
      <c r="BW8" s="259"/>
      <c r="BX8" s="259"/>
      <c r="BY8" s="259"/>
      <c r="BZ8" s="259"/>
      <c r="CA8" s="259"/>
      <c r="CB8" s="259"/>
      <c r="CC8" s="259"/>
      <c r="CD8" s="259"/>
      <c r="CE8" s="259"/>
      <c r="CF8" s="259"/>
      <c r="CG8" s="259"/>
      <c r="CH8" s="259"/>
      <c r="CI8" s="260"/>
    </row>
    <row r="9" spans="2:87" ht="18" customHeight="1">
      <c r="B9" s="27"/>
      <c r="C9" s="29"/>
      <c r="D9" s="309" t="s">
        <v>17</v>
      </c>
      <c r="E9" s="250"/>
      <c r="F9" s="250"/>
      <c r="G9" s="250"/>
      <c r="H9" s="250"/>
      <c r="I9" s="251"/>
      <c r="J9" s="35">
        <v>9</v>
      </c>
      <c r="K9" s="190" t="s">
        <v>190</v>
      </c>
      <c r="L9" s="242"/>
      <c r="M9" s="242"/>
      <c r="N9" s="242"/>
      <c r="O9" s="242"/>
      <c r="P9" s="242"/>
      <c r="Q9" s="243"/>
      <c r="R9" s="37">
        <v>10</v>
      </c>
      <c r="S9" s="190" t="s">
        <v>191</v>
      </c>
      <c r="T9" s="191"/>
      <c r="U9" s="191"/>
      <c r="V9" s="191"/>
      <c r="W9" s="191"/>
      <c r="X9" s="191"/>
      <c r="Y9" s="192"/>
      <c r="Z9" s="37">
        <v>11</v>
      </c>
      <c r="AA9" s="190" t="s">
        <v>192</v>
      </c>
      <c r="AB9" s="191"/>
      <c r="AC9" s="191"/>
      <c r="AD9" s="191"/>
      <c r="AE9" s="191"/>
      <c r="AF9" s="191"/>
      <c r="AG9" s="192"/>
      <c r="AH9" s="36">
        <v>12</v>
      </c>
      <c r="AI9" s="193" t="s">
        <v>193</v>
      </c>
      <c r="AJ9" s="194"/>
      <c r="AK9" s="194"/>
      <c r="AL9" s="194"/>
      <c r="AM9" s="194"/>
      <c r="AN9" s="194"/>
      <c r="AO9" s="195"/>
      <c r="AP9" s="8"/>
      <c r="AR9" s="13"/>
      <c r="AS9" s="13"/>
      <c r="AT9" s="16"/>
      <c r="AU9" s="105" t="s">
        <v>45</v>
      </c>
      <c r="AV9" s="174" t="s">
        <v>7</v>
      </c>
      <c r="AW9" s="175"/>
      <c r="AX9" s="175"/>
      <c r="AY9" s="175"/>
      <c r="AZ9" s="175"/>
      <c r="BA9" s="267"/>
      <c r="BB9" s="268" t="str">
        <f>+E17</f>
        <v>A-１</v>
      </c>
      <c r="BC9" s="263"/>
      <c r="BD9" s="171" t="str">
        <f>+G17</f>
        <v>広沢FC</v>
      </c>
      <c r="BE9" s="172"/>
      <c r="BF9" s="172"/>
      <c r="BG9" s="173"/>
      <c r="BH9" s="261"/>
      <c r="BI9" s="186"/>
      <c r="BJ9" s="40" t="s">
        <v>27</v>
      </c>
      <c r="BK9" s="186"/>
      <c r="BL9" s="187"/>
      <c r="BM9" s="171" t="str">
        <f>+G18</f>
        <v>FC桐生</v>
      </c>
      <c r="BN9" s="172"/>
      <c r="BO9" s="172"/>
      <c r="BP9" s="173"/>
      <c r="BQ9" s="174" t="str">
        <f>+E18</f>
        <v>A-２</v>
      </c>
      <c r="BR9" s="175"/>
      <c r="BS9" s="262" t="str">
        <f>+E19</f>
        <v>A-３</v>
      </c>
      <c r="BT9" s="263"/>
      <c r="BU9" s="171" t="str">
        <f>+G19</f>
        <v>天沼FC</v>
      </c>
      <c r="BV9" s="172"/>
      <c r="BW9" s="172"/>
      <c r="BX9" s="173"/>
      <c r="BY9" s="261"/>
      <c r="BZ9" s="186"/>
      <c r="CA9" s="40" t="s">
        <v>27</v>
      </c>
      <c r="CB9" s="186"/>
      <c r="CC9" s="187"/>
      <c r="CD9" s="171" t="str">
        <f>+G20</f>
        <v>桐生北少年</v>
      </c>
      <c r="CE9" s="172"/>
      <c r="CF9" s="172"/>
      <c r="CG9" s="173"/>
      <c r="CH9" s="174" t="str">
        <f>+E20</f>
        <v>A-４</v>
      </c>
      <c r="CI9" s="269"/>
    </row>
    <row r="10" spans="2:87" ht="18" customHeight="1">
      <c r="B10" s="14"/>
      <c r="C10" s="15"/>
      <c r="D10" s="249" t="s">
        <v>157</v>
      </c>
      <c r="E10" s="250"/>
      <c r="F10" s="250"/>
      <c r="G10" s="250"/>
      <c r="H10" s="250"/>
      <c r="I10" s="251"/>
      <c r="J10" s="36">
        <v>13</v>
      </c>
      <c r="K10" s="205" t="s">
        <v>194</v>
      </c>
      <c r="L10" s="208"/>
      <c r="M10" s="208"/>
      <c r="N10" s="208"/>
      <c r="O10" s="208"/>
      <c r="P10" s="208"/>
      <c r="Q10" s="209"/>
      <c r="R10" s="36"/>
      <c r="S10" s="181"/>
      <c r="T10" s="182"/>
      <c r="U10" s="182"/>
      <c r="V10" s="182"/>
      <c r="W10" s="182"/>
      <c r="X10" s="182"/>
      <c r="Y10" s="183"/>
      <c r="Z10" s="36"/>
      <c r="AA10" s="181"/>
      <c r="AB10" s="182"/>
      <c r="AC10" s="182"/>
      <c r="AD10" s="182"/>
      <c r="AE10" s="182"/>
      <c r="AF10" s="182"/>
      <c r="AG10" s="183"/>
      <c r="AH10" s="36"/>
      <c r="AI10" s="181"/>
      <c r="AJ10" s="182"/>
      <c r="AK10" s="182"/>
      <c r="AL10" s="182"/>
      <c r="AM10" s="182"/>
      <c r="AN10" s="182"/>
      <c r="AO10" s="183"/>
      <c r="AP10" s="8"/>
      <c r="AR10" s="13"/>
      <c r="AS10" s="13"/>
      <c r="AT10" s="16"/>
      <c r="AU10" s="106" t="s">
        <v>49</v>
      </c>
      <c r="AV10" s="225" t="s">
        <v>29</v>
      </c>
      <c r="AW10" s="226"/>
      <c r="AX10" s="226"/>
      <c r="AY10" s="226"/>
      <c r="AZ10" s="226"/>
      <c r="BA10" s="227"/>
      <c r="BB10" s="247" t="str">
        <f>+E23</f>
        <v>B-１</v>
      </c>
      <c r="BC10" s="248"/>
      <c r="BD10" s="178" t="str">
        <f>+G23</f>
        <v>新里北小</v>
      </c>
      <c r="BE10" s="179"/>
      <c r="BF10" s="179"/>
      <c r="BG10" s="180"/>
      <c r="BH10" s="184"/>
      <c r="BI10" s="176"/>
      <c r="BJ10" s="22" t="s">
        <v>27</v>
      </c>
      <c r="BK10" s="176"/>
      <c r="BL10" s="177"/>
      <c r="BM10" s="178" t="str">
        <f>+G24</f>
        <v>相生FC</v>
      </c>
      <c r="BN10" s="179"/>
      <c r="BO10" s="179"/>
      <c r="BP10" s="180"/>
      <c r="BQ10" s="257" t="str">
        <f>+E24</f>
        <v>B-２</v>
      </c>
      <c r="BR10" s="226"/>
      <c r="BS10" s="256" t="str">
        <f>+E25</f>
        <v>B-３</v>
      </c>
      <c r="BT10" s="248"/>
      <c r="BU10" s="178" t="str">
        <f>+G25</f>
        <v>新桐生ジュニオール</v>
      </c>
      <c r="BV10" s="179"/>
      <c r="BW10" s="179"/>
      <c r="BX10" s="180"/>
      <c r="BY10" s="184"/>
      <c r="BZ10" s="176"/>
      <c r="CA10" s="22" t="s">
        <v>27</v>
      </c>
      <c r="CB10" s="176"/>
      <c r="CC10" s="177"/>
      <c r="CD10" s="178" t="str">
        <f>+G26</f>
        <v>FC笠懸’84</v>
      </c>
      <c r="CE10" s="179"/>
      <c r="CF10" s="179"/>
      <c r="CG10" s="180"/>
      <c r="CH10" s="257" t="str">
        <f>+E26</f>
        <v>B-４</v>
      </c>
      <c r="CI10" s="270"/>
    </row>
    <row r="11" spans="1:87" ht="18" customHeight="1">
      <c r="A11" s="69"/>
      <c r="B11" s="71"/>
      <c r="C11" s="72"/>
      <c r="D11" s="73"/>
      <c r="E11" s="73"/>
      <c r="F11" s="73"/>
      <c r="G11" s="73"/>
      <c r="H11" s="73"/>
      <c r="I11" s="73"/>
      <c r="J11" s="65"/>
      <c r="K11" s="47"/>
      <c r="L11" s="74"/>
      <c r="M11" s="74"/>
      <c r="N11" s="74"/>
      <c r="O11" s="74"/>
      <c r="P11" s="74"/>
      <c r="Q11" s="74"/>
      <c r="R11" s="65"/>
      <c r="S11" s="66"/>
      <c r="T11" s="66"/>
      <c r="U11" s="66"/>
      <c r="V11" s="66"/>
      <c r="W11" s="66"/>
      <c r="X11" s="66"/>
      <c r="Y11" s="66"/>
      <c r="Z11" s="65"/>
      <c r="AA11" s="66"/>
      <c r="AB11" s="66"/>
      <c r="AC11" s="66"/>
      <c r="AD11" s="66"/>
      <c r="AE11" s="66"/>
      <c r="AF11" s="66"/>
      <c r="AG11" s="66"/>
      <c r="AH11" s="65"/>
      <c r="AI11" s="66"/>
      <c r="AJ11" s="66"/>
      <c r="AK11" s="66"/>
      <c r="AL11" s="66"/>
      <c r="AM11" s="66"/>
      <c r="AN11" s="66"/>
      <c r="AO11" s="66"/>
      <c r="AP11" s="68"/>
      <c r="AR11" s="13"/>
      <c r="AS11" s="13"/>
      <c r="AT11" s="16"/>
      <c r="AU11" s="106" t="s">
        <v>46</v>
      </c>
      <c r="AV11" s="225" t="s">
        <v>30</v>
      </c>
      <c r="AW11" s="226"/>
      <c r="AX11" s="226"/>
      <c r="AY11" s="226"/>
      <c r="AZ11" s="226"/>
      <c r="BA11" s="227"/>
      <c r="BB11" s="202" t="str">
        <f>+BB9</f>
        <v>A-１</v>
      </c>
      <c r="BC11" s="189"/>
      <c r="BD11" s="178" t="str">
        <f>+BD9</f>
        <v>広沢FC</v>
      </c>
      <c r="BE11" s="179"/>
      <c r="BF11" s="179"/>
      <c r="BG11" s="180"/>
      <c r="BH11" s="184"/>
      <c r="BI11" s="176"/>
      <c r="BJ11" s="22" t="s">
        <v>27</v>
      </c>
      <c r="BK11" s="176"/>
      <c r="BL11" s="177"/>
      <c r="BM11" s="178" t="str">
        <f>+BU9</f>
        <v>天沼FC</v>
      </c>
      <c r="BN11" s="179"/>
      <c r="BO11" s="179"/>
      <c r="BP11" s="180"/>
      <c r="BQ11" s="188" t="str">
        <f>+BS9</f>
        <v>A-３</v>
      </c>
      <c r="BR11" s="236"/>
      <c r="BS11" s="256" t="str">
        <f>+BQ9</f>
        <v>A-２</v>
      </c>
      <c r="BT11" s="248"/>
      <c r="BU11" s="178" t="str">
        <f>+BM9</f>
        <v>FC桐生</v>
      </c>
      <c r="BV11" s="179"/>
      <c r="BW11" s="179"/>
      <c r="BX11" s="180"/>
      <c r="BY11" s="184"/>
      <c r="BZ11" s="176"/>
      <c r="CA11" s="22" t="s">
        <v>27</v>
      </c>
      <c r="CB11" s="176"/>
      <c r="CC11" s="177"/>
      <c r="CD11" s="178" t="str">
        <f>+CD9</f>
        <v>桐生北少年</v>
      </c>
      <c r="CE11" s="179"/>
      <c r="CF11" s="179"/>
      <c r="CG11" s="180"/>
      <c r="CH11" s="257" t="str">
        <f>+CH9</f>
        <v>A-４</v>
      </c>
      <c r="CI11" s="270"/>
    </row>
    <row r="12" spans="1:87" ht="18" customHeight="1">
      <c r="A12" s="69"/>
      <c r="B12" s="71"/>
      <c r="C12" s="72"/>
      <c r="D12" s="73"/>
      <c r="E12" s="73"/>
      <c r="F12" s="73"/>
      <c r="G12" s="73"/>
      <c r="H12" s="73"/>
      <c r="I12" s="73"/>
      <c r="J12" s="65"/>
      <c r="K12" s="47"/>
      <c r="L12" s="74"/>
      <c r="M12" s="74"/>
      <c r="N12" s="74"/>
      <c r="O12" s="74"/>
      <c r="P12" s="74"/>
      <c r="Q12" s="74"/>
      <c r="R12" s="65"/>
      <c r="S12" s="66"/>
      <c r="T12" s="66"/>
      <c r="U12" s="66"/>
      <c r="V12" s="66"/>
      <c r="W12" s="66"/>
      <c r="X12" s="66"/>
      <c r="Y12" s="66"/>
      <c r="Z12" s="65"/>
      <c r="AA12" s="66"/>
      <c r="AB12" s="66"/>
      <c r="AC12" s="66"/>
      <c r="AD12" s="66"/>
      <c r="AE12" s="66"/>
      <c r="AF12" s="66"/>
      <c r="AG12" s="66"/>
      <c r="AH12" s="65"/>
      <c r="AI12" s="66"/>
      <c r="AJ12" s="66"/>
      <c r="AK12" s="73"/>
      <c r="AL12" s="66"/>
      <c r="AM12" s="66"/>
      <c r="AN12" s="66"/>
      <c r="AO12" s="66"/>
      <c r="AP12" s="68"/>
      <c r="AR12" s="13"/>
      <c r="AS12" s="13"/>
      <c r="AT12" s="16"/>
      <c r="AU12" s="106" t="s">
        <v>47</v>
      </c>
      <c r="AV12" s="225" t="s">
        <v>31</v>
      </c>
      <c r="AW12" s="226"/>
      <c r="AX12" s="226"/>
      <c r="AY12" s="226"/>
      <c r="AZ12" s="226"/>
      <c r="BA12" s="227"/>
      <c r="BB12" s="247" t="str">
        <f>+BB10</f>
        <v>B-１</v>
      </c>
      <c r="BC12" s="248"/>
      <c r="BD12" s="178" t="str">
        <f>+BD10</f>
        <v>新里北小</v>
      </c>
      <c r="BE12" s="179"/>
      <c r="BF12" s="179"/>
      <c r="BG12" s="180"/>
      <c r="BH12" s="184"/>
      <c r="BI12" s="176"/>
      <c r="BJ12" s="23" t="s">
        <v>27</v>
      </c>
      <c r="BK12" s="176"/>
      <c r="BL12" s="177"/>
      <c r="BM12" s="178" t="str">
        <f>+BU10</f>
        <v>新桐生ジュニオール</v>
      </c>
      <c r="BN12" s="179"/>
      <c r="BO12" s="179"/>
      <c r="BP12" s="180"/>
      <c r="BQ12" s="257" t="str">
        <f>+BS10</f>
        <v>B-３</v>
      </c>
      <c r="BR12" s="226"/>
      <c r="BS12" s="256" t="str">
        <f>+BQ10</f>
        <v>B-２</v>
      </c>
      <c r="BT12" s="248"/>
      <c r="BU12" s="178" t="str">
        <f>+BM10</f>
        <v>相生FC</v>
      </c>
      <c r="BV12" s="179"/>
      <c r="BW12" s="179"/>
      <c r="BX12" s="180"/>
      <c r="BY12" s="184"/>
      <c r="BZ12" s="176"/>
      <c r="CA12" s="23" t="s">
        <v>27</v>
      </c>
      <c r="CB12" s="176"/>
      <c r="CC12" s="177"/>
      <c r="CD12" s="178" t="str">
        <f>+CD10</f>
        <v>FC笠懸’84</v>
      </c>
      <c r="CE12" s="179"/>
      <c r="CF12" s="179"/>
      <c r="CG12" s="180"/>
      <c r="CH12" s="257" t="str">
        <f>+CH10</f>
        <v>B-４</v>
      </c>
      <c r="CI12" s="270"/>
    </row>
    <row r="13" spans="2:87" ht="18" customHeight="1">
      <c r="B13" s="3" t="s">
        <v>158</v>
      </c>
      <c r="C13" s="31"/>
      <c r="D13" s="31"/>
      <c r="E13" s="31"/>
      <c r="F13" s="31"/>
      <c r="G13" s="31"/>
      <c r="H13" s="31"/>
      <c r="I13" s="31"/>
      <c r="J13" s="31"/>
      <c r="K13" s="44"/>
      <c r="L13" s="44"/>
      <c r="N13" s="26"/>
      <c r="O13" s="26"/>
      <c r="P13" s="26"/>
      <c r="Q13" s="26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9"/>
      <c r="AN13" s="8"/>
      <c r="AO13" s="8"/>
      <c r="AP13" s="8"/>
      <c r="AR13" s="13"/>
      <c r="AS13" s="13"/>
      <c r="AT13" s="16"/>
      <c r="AU13" s="106" t="s">
        <v>48</v>
      </c>
      <c r="AV13" s="225" t="s">
        <v>32</v>
      </c>
      <c r="AW13" s="226"/>
      <c r="AX13" s="226"/>
      <c r="AY13" s="226"/>
      <c r="AZ13" s="226"/>
      <c r="BA13" s="227"/>
      <c r="BB13" s="247" t="str">
        <f>+BB9</f>
        <v>A-１</v>
      </c>
      <c r="BC13" s="248"/>
      <c r="BD13" s="178" t="str">
        <f>+BD9</f>
        <v>広沢FC</v>
      </c>
      <c r="BE13" s="179"/>
      <c r="BF13" s="179"/>
      <c r="BG13" s="180"/>
      <c r="BH13" s="184"/>
      <c r="BI13" s="176"/>
      <c r="BJ13" s="22" t="s">
        <v>27</v>
      </c>
      <c r="BK13" s="176"/>
      <c r="BL13" s="177"/>
      <c r="BM13" s="178" t="str">
        <f>+CD9</f>
        <v>桐生北少年</v>
      </c>
      <c r="BN13" s="179"/>
      <c r="BO13" s="179"/>
      <c r="BP13" s="180"/>
      <c r="BQ13" s="257" t="str">
        <f>+CH9</f>
        <v>A-４</v>
      </c>
      <c r="BR13" s="226"/>
      <c r="BS13" s="256" t="str">
        <f>+BQ9</f>
        <v>A-２</v>
      </c>
      <c r="BT13" s="248"/>
      <c r="BU13" s="178" t="str">
        <f>+BM9</f>
        <v>FC桐生</v>
      </c>
      <c r="BV13" s="179"/>
      <c r="BW13" s="179"/>
      <c r="BX13" s="180"/>
      <c r="BY13" s="184"/>
      <c r="BZ13" s="176"/>
      <c r="CA13" s="22" t="s">
        <v>27</v>
      </c>
      <c r="CB13" s="176"/>
      <c r="CC13" s="177"/>
      <c r="CD13" s="178" t="str">
        <f>+BU9</f>
        <v>天沼FC</v>
      </c>
      <c r="CE13" s="179"/>
      <c r="CF13" s="179"/>
      <c r="CG13" s="180"/>
      <c r="CH13" s="257" t="str">
        <f>+BS9</f>
        <v>A-３</v>
      </c>
      <c r="CI13" s="270"/>
    </row>
    <row r="14" spans="2:87" ht="18" customHeight="1" thickBot="1">
      <c r="B14" t="s">
        <v>28</v>
      </c>
      <c r="M14" s="42" t="s">
        <v>38</v>
      </c>
      <c r="AR14" s="13"/>
      <c r="AS14" s="13"/>
      <c r="AT14" s="16"/>
      <c r="AU14" s="107" t="s">
        <v>50</v>
      </c>
      <c r="AV14" s="223" t="s">
        <v>33</v>
      </c>
      <c r="AW14" s="224"/>
      <c r="AX14" s="224"/>
      <c r="AY14" s="224"/>
      <c r="AZ14" s="224"/>
      <c r="BA14" s="284"/>
      <c r="BB14" s="285" t="str">
        <f>+BB10</f>
        <v>B-１</v>
      </c>
      <c r="BC14" s="286"/>
      <c r="BD14" s="274" t="str">
        <f>+BD10</f>
        <v>新里北小</v>
      </c>
      <c r="BE14" s="275"/>
      <c r="BF14" s="275"/>
      <c r="BG14" s="276"/>
      <c r="BH14" s="277"/>
      <c r="BI14" s="272"/>
      <c r="BJ14" s="43" t="s">
        <v>27</v>
      </c>
      <c r="BK14" s="272"/>
      <c r="BL14" s="273"/>
      <c r="BM14" s="274" t="str">
        <f>+CD10</f>
        <v>FC笠懸’84</v>
      </c>
      <c r="BN14" s="275"/>
      <c r="BO14" s="275"/>
      <c r="BP14" s="276"/>
      <c r="BQ14" s="223" t="str">
        <f>+CH10</f>
        <v>B-４</v>
      </c>
      <c r="BR14" s="224"/>
      <c r="BS14" s="288" t="str">
        <f>+BQ10</f>
        <v>B-２</v>
      </c>
      <c r="BT14" s="286"/>
      <c r="BU14" s="274" t="str">
        <f>+BM10</f>
        <v>相生FC</v>
      </c>
      <c r="BV14" s="275"/>
      <c r="BW14" s="275"/>
      <c r="BX14" s="276"/>
      <c r="BY14" s="277"/>
      <c r="BZ14" s="272"/>
      <c r="CA14" s="43" t="s">
        <v>27</v>
      </c>
      <c r="CB14" s="272"/>
      <c r="CC14" s="273"/>
      <c r="CD14" s="274" t="str">
        <f>+BU10</f>
        <v>新桐生ジュニオール</v>
      </c>
      <c r="CE14" s="275"/>
      <c r="CF14" s="275"/>
      <c r="CG14" s="276"/>
      <c r="CH14" s="223" t="str">
        <f>+BS10</f>
        <v>B-３</v>
      </c>
      <c r="CI14" s="271"/>
    </row>
    <row r="15" ht="18.75" customHeight="1" thickBot="1">
      <c r="B15"/>
    </row>
    <row r="16" spans="2:42" ht="18" customHeight="1">
      <c r="B16" s="10"/>
      <c r="D16" s="252" t="s">
        <v>65</v>
      </c>
      <c r="E16" s="253"/>
      <c r="F16" s="253"/>
      <c r="G16" s="253"/>
      <c r="H16" s="253"/>
      <c r="I16" s="253"/>
      <c r="J16" s="253"/>
      <c r="K16" s="254"/>
      <c r="L16" s="199" t="str">
        <f>IF(G17=0,"",G17)</f>
        <v>広沢FC</v>
      </c>
      <c r="M16" s="200"/>
      <c r="N16" s="200"/>
      <c r="O16" s="200"/>
      <c r="P16" s="215"/>
      <c r="Q16" s="199" t="str">
        <f>IF(G18=0,"",G18)</f>
        <v>FC桐生</v>
      </c>
      <c r="R16" s="200"/>
      <c r="S16" s="200"/>
      <c r="T16" s="200"/>
      <c r="U16" s="215"/>
      <c r="V16" s="199" t="str">
        <f>IF(G19=0,"",G19)</f>
        <v>天沼FC</v>
      </c>
      <c r="W16" s="200"/>
      <c r="X16" s="200"/>
      <c r="Y16" s="200"/>
      <c r="Z16" s="215"/>
      <c r="AA16" s="199" t="str">
        <f>IF(G20=0,"",G20)</f>
        <v>桐生北少年</v>
      </c>
      <c r="AB16" s="200"/>
      <c r="AC16" s="200"/>
      <c r="AD16" s="200"/>
      <c r="AE16" s="201"/>
      <c r="AF16" s="202" t="s">
        <v>2</v>
      </c>
      <c r="AG16" s="189"/>
      <c r="AH16" s="188" t="s">
        <v>3</v>
      </c>
      <c r="AI16" s="189"/>
      <c r="AJ16" s="188" t="s">
        <v>4</v>
      </c>
      <c r="AK16" s="189"/>
      <c r="AL16" s="188" t="s">
        <v>5</v>
      </c>
      <c r="AM16" s="196"/>
      <c r="AN16" s="197" t="s">
        <v>6</v>
      </c>
      <c r="AO16" s="198"/>
      <c r="AP16" s="9"/>
    </row>
    <row r="17" spans="1:87" ht="18" customHeight="1">
      <c r="A17" s="13"/>
      <c r="B17" s="28" t="s">
        <v>1</v>
      </c>
      <c r="D17" s="38">
        <v>1</v>
      </c>
      <c r="E17" s="204" t="s">
        <v>35</v>
      </c>
      <c r="F17" s="212"/>
      <c r="G17" s="199" t="str">
        <f>+K7</f>
        <v>広沢FC</v>
      </c>
      <c r="H17" s="200"/>
      <c r="I17" s="200"/>
      <c r="J17" s="200"/>
      <c r="K17" s="215"/>
      <c r="L17" s="216" t="s">
        <v>0</v>
      </c>
      <c r="M17" s="217"/>
      <c r="N17" s="217"/>
      <c r="O17" s="217"/>
      <c r="P17" s="218"/>
      <c r="Q17" s="56">
        <v>0</v>
      </c>
      <c r="R17" s="57" t="s">
        <v>216</v>
      </c>
      <c r="S17" s="22" t="s">
        <v>27</v>
      </c>
      <c r="T17" s="57">
        <v>9</v>
      </c>
      <c r="U17" s="58"/>
      <c r="V17" s="56" t="str">
        <f>IF(Q18=0,"",Q18)</f>
        <v>　</v>
      </c>
      <c r="W17" s="57">
        <v>1</v>
      </c>
      <c r="X17" s="22" t="s">
        <v>27</v>
      </c>
      <c r="Y17" s="57">
        <v>1</v>
      </c>
      <c r="Z17" s="58"/>
      <c r="AA17" s="56">
        <f>IF(V18=0,"",V18)</f>
      </c>
      <c r="AB17" s="57" t="s">
        <v>216</v>
      </c>
      <c r="AC17" s="22" t="s">
        <v>27</v>
      </c>
      <c r="AD17" s="57">
        <v>1</v>
      </c>
      <c r="AE17" s="58"/>
      <c r="AF17" s="202">
        <v>1</v>
      </c>
      <c r="AG17" s="189"/>
      <c r="AH17" s="188">
        <v>1</v>
      </c>
      <c r="AI17" s="189"/>
      <c r="AJ17" s="188">
        <v>11</v>
      </c>
      <c r="AK17" s="189"/>
      <c r="AL17" s="188">
        <v>-10</v>
      </c>
      <c r="AM17" s="196"/>
      <c r="AN17" s="203">
        <v>4</v>
      </c>
      <c r="AO17" s="196"/>
      <c r="AP17" s="9"/>
      <c r="AQ17" s="9"/>
      <c r="AU17" s="3"/>
      <c r="AV17" s="31"/>
      <c r="AW17" s="31"/>
      <c r="AX17" s="31"/>
      <c r="AY17" s="31"/>
      <c r="AZ17" s="31"/>
      <c r="BA17" s="31"/>
      <c r="BB17" s="31"/>
      <c r="BC17" s="31"/>
      <c r="BD17" s="44"/>
      <c r="BE17" s="44"/>
      <c r="BG17" s="26"/>
      <c r="BH17" s="26"/>
      <c r="BI17" s="26"/>
      <c r="BJ17" s="26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</row>
    <row r="18" spans="1:58" ht="18" customHeight="1">
      <c r="A18" s="240"/>
      <c r="B18" s="28" t="s">
        <v>13</v>
      </c>
      <c r="D18" s="38">
        <v>2</v>
      </c>
      <c r="E18" s="204" t="s">
        <v>34</v>
      </c>
      <c r="F18" s="212"/>
      <c r="G18" s="199" t="str">
        <f>+S7</f>
        <v>FC桐生</v>
      </c>
      <c r="H18" s="200"/>
      <c r="I18" s="200"/>
      <c r="J18" s="200"/>
      <c r="K18" s="215"/>
      <c r="L18" s="56"/>
      <c r="M18" s="57">
        <v>9</v>
      </c>
      <c r="N18" s="22" t="s">
        <v>27</v>
      </c>
      <c r="O18" s="58" t="s">
        <v>216</v>
      </c>
      <c r="P18" s="58"/>
      <c r="Q18" s="216" t="s">
        <v>0</v>
      </c>
      <c r="R18" s="217"/>
      <c r="S18" s="217"/>
      <c r="T18" s="217"/>
      <c r="U18" s="218"/>
      <c r="V18" s="56"/>
      <c r="W18" s="57">
        <v>8</v>
      </c>
      <c r="X18" s="22" t="s">
        <v>27</v>
      </c>
      <c r="Y18" s="57" t="s">
        <v>216</v>
      </c>
      <c r="Z18" s="58"/>
      <c r="AA18" s="56">
        <f>IF(V19=0,"",V19)</f>
      </c>
      <c r="AB18" s="57">
        <v>3</v>
      </c>
      <c r="AC18" s="22" t="s">
        <v>27</v>
      </c>
      <c r="AD18" s="57" t="s">
        <v>216</v>
      </c>
      <c r="AE18" s="58"/>
      <c r="AF18" s="202">
        <v>9</v>
      </c>
      <c r="AG18" s="189"/>
      <c r="AH18" s="188">
        <v>20</v>
      </c>
      <c r="AI18" s="189"/>
      <c r="AJ18" s="204" t="s">
        <v>216</v>
      </c>
      <c r="AK18" s="189"/>
      <c r="AL18" s="188">
        <v>20</v>
      </c>
      <c r="AM18" s="196"/>
      <c r="AN18" s="203">
        <v>1</v>
      </c>
      <c r="AO18" s="196"/>
      <c r="AP18" s="9"/>
      <c r="AQ18" s="9"/>
      <c r="AR18" s="6"/>
      <c r="AS18" s="6"/>
      <c r="AT18" s="6"/>
      <c r="AU18" t="s">
        <v>69</v>
      </c>
      <c r="BF18" s="42" t="s">
        <v>163</v>
      </c>
    </row>
    <row r="19" spans="1:47" ht="18" customHeight="1" thickBot="1">
      <c r="A19" s="240"/>
      <c r="B19" s="28"/>
      <c r="D19" s="39">
        <v>3</v>
      </c>
      <c r="E19" s="204" t="s">
        <v>36</v>
      </c>
      <c r="F19" s="212"/>
      <c r="G19" s="199" t="str">
        <f>+AA7</f>
        <v>天沼FC</v>
      </c>
      <c r="H19" s="200"/>
      <c r="I19" s="200"/>
      <c r="J19" s="200"/>
      <c r="K19" s="215"/>
      <c r="L19" s="56"/>
      <c r="M19" s="57">
        <v>1</v>
      </c>
      <c r="N19" s="22" t="s">
        <v>27</v>
      </c>
      <c r="O19" s="57">
        <v>1</v>
      </c>
      <c r="P19" s="58"/>
      <c r="Q19" s="56">
        <f>IF(L20=0,"",L20)</f>
      </c>
      <c r="R19" s="57" t="s">
        <v>216</v>
      </c>
      <c r="S19" s="22" t="s">
        <v>27</v>
      </c>
      <c r="T19" s="57">
        <v>8</v>
      </c>
      <c r="U19" s="58"/>
      <c r="V19" s="216">
        <f>IF(Q20=0,"",Q20)</f>
      </c>
      <c r="W19" s="217"/>
      <c r="X19" s="217"/>
      <c r="Y19" s="217"/>
      <c r="Z19" s="218"/>
      <c r="AA19" s="56">
        <f>IF(V20=0,"",V20)</f>
      </c>
      <c r="AB19" s="57">
        <v>1</v>
      </c>
      <c r="AC19" s="22" t="s">
        <v>27</v>
      </c>
      <c r="AD19" s="57">
        <v>1</v>
      </c>
      <c r="AE19" s="58"/>
      <c r="AF19" s="202">
        <v>2</v>
      </c>
      <c r="AG19" s="189"/>
      <c r="AH19" s="188">
        <v>2</v>
      </c>
      <c r="AI19" s="189"/>
      <c r="AJ19" s="188">
        <v>10</v>
      </c>
      <c r="AK19" s="189"/>
      <c r="AL19" s="188">
        <v>-8</v>
      </c>
      <c r="AM19" s="196"/>
      <c r="AN19" s="203">
        <v>3</v>
      </c>
      <c r="AO19" s="196"/>
      <c r="AP19" s="9"/>
      <c r="AQ19" s="9"/>
      <c r="AR19" s="6"/>
      <c r="AS19" s="6"/>
      <c r="AT19" s="6"/>
      <c r="AU19"/>
    </row>
    <row r="20" spans="1:89" ht="18" customHeight="1" thickBot="1">
      <c r="A20" s="240"/>
      <c r="B20" s="28"/>
      <c r="C20" s="28"/>
      <c r="D20" s="39">
        <v>4</v>
      </c>
      <c r="E20" s="204" t="s">
        <v>37</v>
      </c>
      <c r="F20" s="212"/>
      <c r="G20" s="199" t="str">
        <f>+AI7</f>
        <v>桐生北少年</v>
      </c>
      <c r="H20" s="200"/>
      <c r="I20" s="200"/>
      <c r="J20" s="200"/>
      <c r="K20" s="215"/>
      <c r="L20" s="56">
        <f>IF(G21=0,"",G21)</f>
      </c>
      <c r="M20" s="57">
        <v>1</v>
      </c>
      <c r="N20" s="22" t="s">
        <v>27</v>
      </c>
      <c r="O20" s="57" t="s">
        <v>216</v>
      </c>
      <c r="P20" s="58"/>
      <c r="Q20" s="56">
        <f>IF(L21=0,"",L21)</f>
      </c>
      <c r="R20" s="57" t="s">
        <v>216</v>
      </c>
      <c r="S20" s="22" t="s">
        <v>27</v>
      </c>
      <c r="T20" s="57">
        <v>3</v>
      </c>
      <c r="U20" s="58"/>
      <c r="V20" s="56">
        <f>IF(Q21=0,"",Q21)</f>
      </c>
      <c r="W20" s="57">
        <v>1</v>
      </c>
      <c r="X20" s="22" t="s">
        <v>27</v>
      </c>
      <c r="Y20" s="57">
        <v>1</v>
      </c>
      <c r="Z20" s="58"/>
      <c r="AA20" s="216">
        <f>IF(V21=0,"",V21)</f>
      </c>
      <c r="AB20" s="217"/>
      <c r="AC20" s="217"/>
      <c r="AD20" s="217"/>
      <c r="AE20" s="218"/>
      <c r="AF20" s="202">
        <v>4</v>
      </c>
      <c r="AG20" s="189"/>
      <c r="AH20" s="188">
        <v>2</v>
      </c>
      <c r="AI20" s="189"/>
      <c r="AJ20" s="188">
        <v>4</v>
      </c>
      <c r="AK20" s="189"/>
      <c r="AL20" s="188">
        <v>-2</v>
      </c>
      <c r="AM20" s="196"/>
      <c r="AN20" s="213">
        <v>2</v>
      </c>
      <c r="AO20" s="214"/>
      <c r="AP20" s="9"/>
      <c r="AQ20" s="9"/>
      <c r="AR20" s="13"/>
      <c r="AS20" s="13"/>
      <c r="AT20" s="113" t="s">
        <v>179</v>
      </c>
      <c r="AU20" s="104"/>
      <c r="AV20" s="264" t="s">
        <v>8</v>
      </c>
      <c r="AW20" s="265"/>
      <c r="AX20" s="265"/>
      <c r="AY20" s="265"/>
      <c r="AZ20" s="265"/>
      <c r="BA20" s="266"/>
      <c r="BB20" s="287" t="s">
        <v>70</v>
      </c>
      <c r="BC20" s="259"/>
      <c r="BD20" s="259"/>
      <c r="BE20" s="259"/>
      <c r="BF20" s="259"/>
      <c r="BG20" s="259"/>
      <c r="BH20" s="259"/>
      <c r="BI20" s="259"/>
      <c r="BJ20" s="259"/>
      <c r="BK20" s="259"/>
      <c r="BL20" s="259"/>
      <c r="BM20" s="259"/>
      <c r="BN20" s="259"/>
      <c r="BO20" s="259"/>
      <c r="BP20" s="259"/>
      <c r="BQ20" s="259"/>
      <c r="BR20" s="260"/>
      <c r="BS20" s="287" t="s">
        <v>71</v>
      </c>
      <c r="BT20" s="259"/>
      <c r="BU20" s="259"/>
      <c r="BV20" s="259"/>
      <c r="BW20" s="259"/>
      <c r="BX20" s="259"/>
      <c r="BY20" s="259"/>
      <c r="BZ20" s="259"/>
      <c r="CA20" s="259"/>
      <c r="CB20" s="259"/>
      <c r="CC20" s="259"/>
      <c r="CD20" s="259"/>
      <c r="CE20" s="259"/>
      <c r="CF20" s="259"/>
      <c r="CG20" s="259"/>
      <c r="CH20" s="259"/>
      <c r="CI20" s="259"/>
      <c r="CJ20" s="113" t="s">
        <v>179</v>
      </c>
      <c r="CK20" s="12"/>
    </row>
    <row r="21" spans="1:88" ht="18" customHeight="1" thickBot="1">
      <c r="A21" s="45"/>
      <c r="B21" s="28"/>
      <c r="C21" s="28"/>
      <c r="AP21" s="9"/>
      <c r="AQ21" s="9"/>
      <c r="AR21" s="13"/>
      <c r="AS21" s="13"/>
      <c r="AT21" s="117" t="s">
        <v>178</v>
      </c>
      <c r="AU21" s="105" t="s">
        <v>45</v>
      </c>
      <c r="AV21" s="310" t="s">
        <v>168</v>
      </c>
      <c r="AW21" s="175"/>
      <c r="AX21" s="175"/>
      <c r="AY21" s="175"/>
      <c r="AZ21" s="175"/>
      <c r="BA21" s="267"/>
      <c r="BB21" s="268" t="str">
        <f>+E33</f>
        <v>C-１</v>
      </c>
      <c r="BC21" s="263"/>
      <c r="BD21" s="171" t="str">
        <f>+G33</f>
        <v>川内FC</v>
      </c>
      <c r="BE21" s="172"/>
      <c r="BF21" s="172"/>
      <c r="BG21" s="173"/>
      <c r="BH21" s="185"/>
      <c r="BI21" s="169"/>
      <c r="BJ21" s="40" t="s">
        <v>27</v>
      </c>
      <c r="BK21" s="186"/>
      <c r="BL21" s="187"/>
      <c r="BM21" s="171" t="str">
        <f>+G34</f>
        <v>境野FC</v>
      </c>
      <c r="BN21" s="172"/>
      <c r="BO21" s="172"/>
      <c r="BP21" s="173"/>
      <c r="BQ21" s="280" t="str">
        <f>+E34</f>
        <v>C-２</v>
      </c>
      <c r="BR21" s="281"/>
      <c r="BS21" s="262" t="str">
        <f>+E35</f>
        <v>C-３</v>
      </c>
      <c r="BT21" s="263"/>
      <c r="BU21" s="171" t="str">
        <f>+G35</f>
        <v>桐生西FC</v>
      </c>
      <c r="BV21" s="172"/>
      <c r="BW21" s="172"/>
      <c r="BX21" s="173"/>
      <c r="BY21" s="261"/>
      <c r="BZ21" s="186"/>
      <c r="CA21" s="40" t="s">
        <v>27</v>
      </c>
      <c r="CB21" s="169"/>
      <c r="CC21" s="170"/>
      <c r="CD21" s="171" t="str">
        <f>+G36</f>
        <v>リベルティ大間々</v>
      </c>
      <c r="CE21" s="172"/>
      <c r="CF21" s="172"/>
      <c r="CG21" s="173"/>
      <c r="CH21" s="174" t="str">
        <f>+E36</f>
        <v>C-４</v>
      </c>
      <c r="CI21" s="175"/>
      <c r="CJ21" s="120" t="s">
        <v>211</v>
      </c>
    </row>
    <row r="22" spans="2:88" ht="18" customHeight="1">
      <c r="B22" s="13"/>
      <c r="C22" s="13"/>
      <c r="D22" s="219" t="s">
        <v>66</v>
      </c>
      <c r="E22" s="220"/>
      <c r="F22" s="220"/>
      <c r="G22" s="220"/>
      <c r="H22" s="220"/>
      <c r="I22" s="220"/>
      <c r="J22" s="220"/>
      <c r="K22" s="221"/>
      <c r="L22" s="199" t="str">
        <f>IF(G23=0,"",G23)</f>
        <v>新里北小</v>
      </c>
      <c r="M22" s="200"/>
      <c r="N22" s="200"/>
      <c r="O22" s="200"/>
      <c r="P22" s="215"/>
      <c r="Q22" s="199" t="str">
        <f>IF(G24=0,"",G24)</f>
        <v>相生FC</v>
      </c>
      <c r="R22" s="200"/>
      <c r="S22" s="200"/>
      <c r="T22" s="200"/>
      <c r="U22" s="215"/>
      <c r="V22" s="199" t="str">
        <f>IF(G25=0,"",G25)</f>
        <v>新桐生ジュニオール</v>
      </c>
      <c r="W22" s="200"/>
      <c r="X22" s="200"/>
      <c r="Y22" s="200"/>
      <c r="Z22" s="215"/>
      <c r="AA22" s="199" t="str">
        <f>IF(G26=0,"",G26)</f>
        <v>FC笠懸’84</v>
      </c>
      <c r="AB22" s="200"/>
      <c r="AC22" s="200"/>
      <c r="AD22" s="200"/>
      <c r="AE22" s="201"/>
      <c r="AF22" s="202" t="s">
        <v>2</v>
      </c>
      <c r="AG22" s="189"/>
      <c r="AH22" s="188" t="s">
        <v>3</v>
      </c>
      <c r="AI22" s="189"/>
      <c r="AJ22" s="188" t="s">
        <v>4</v>
      </c>
      <c r="AK22" s="189"/>
      <c r="AL22" s="188" t="s">
        <v>5</v>
      </c>
      <c r="AM22" s="196"/>
      <c r="AN22" s="197" t="s">
        <v>6</v>
      </c>
      <c r="AO22" s="198"/>
      <c r="AP22" s="46"/>
      <c r="AQ22" s="46"/>
      <c r="AR22" s="13"/>
      <c r="AS22" s="13"/>
      <c r="AT22" s="114" t="s">
        <v>178</v>
      </c>
      <c r="AU22" s="106" t="s">
        <v>49</v>
      </c>
      <c r="AV22" s="225" t="s">
        <v>164</v>
      </c>
      <c r="AW22" s="226"/>
      <c r="AX22" s="226"/>
      <c r="AY22" s="226"/>
      <c r="AZ22" s="226"/>
      <c r="BA22" s="227"/>
      <c r="BB22" s="255" t="s">
        <v>169</v>
      </c>
      <c r="BC22" s="248"/>
      <c r="BD22" s="178" t="s">
        <v>196</v>
      </c>
      <c r="BE22" s="179"/>
      <c r="BF22" s="179"/>
      <c r="BG22" s="180"/>
      <c r="BH22" s="184"/>
      <c r="BI22" s="176"/>
      <c r="BJ22" s="22" t="s">
        <v>27</v>
      </c>
      <c r="BK22" s="176"/>
      <c r="BL22" s="177"/>
      <c r="BM22" s="178" t="s">
        <v>192</v>
      </c>
      <c r="BN22" s="179"/>
      <c r="BO22" s="179"/>
      <c r="BP22" s="180"/>
      <c r="BQ22" s="282" t="s">
        <v>172</v>
      </c>
      <c r="BR22" s="283"/>
      <c r="BS22" s="278" t="s">
        <v>173</v>
      </c>
      <c r="BT22" s="279"/>
      <c r="BU22" s="178" t="s">
        <v>191</v>
      </c>
      <c r="BV22" s="179"/>
      <c r="BW22" s="179"/>
      <c r="BX22" s="180"/>
      <c r="BY22" s="184"/>
      <c r="BZ22" s="176"/>
      <c r="CA22" s="22" t="s">
        <v>27</v>
      </c>
      <c r="CB22" s="176"/>
      <c r="CC22" s="177"/>
      <c r="CD22" s="178" t="s">
        <v>194</v>
      </c>
      <c r="CE22" s="179"/>
      <c r="CF22" s="179"/>
      <c r="CG22" s="180"/>
      <c r="CH22" s="225" t="s">
        <v>171</v>
      </c>
      <c r="CI22" s="226"/>
      <c r="CJ22" s="121" t="s">
        <v>214</v>
      </c>
    </row>
    <row r="23" spans="2:88" ht="18" customHeight="1">
      <c r="B23" s="13"/>
      <c r="C23" s="13"/>
      <c r="D23" s="38">
        <v>5</v>
      </c>
      <c r="E23" s="204" t="s">
        <v>23</v>
      </c>
      <c r="F23" s="212"/>
      <c r="G23" s="199" t="str">
        <f>+K8</f>
        <v>新里北小</v>
      </c>
      <c r="H23" s="200"/>
      <c r="I23" s="200"/>
      <c r="J23" s="200"/>
      <c r="K23" s="215"/>
      <c r="L23" s="216" t="s">
        <v>0</v>
      </c>
      <c r="M23" s="217"/>
      <c r="N23" s="217"/>
      <c r="O23" s="217"/>
      <c r="P23" s="218"/>
      <c r="Q23" s="56" t="str">
        <f>IF(L24=0,"",L24)</f>
        <v>　</v>
      </c>
      <c r="R23" s="57">
        <v>1</v>
      </c>
      <c r="S23" s="22" t="s">
        <v>27</v>
      </c>
      <c r="T23" s="57">
        <v>9</v>
      </c>
      <c r="U23" s="58"/>
      <c r="V23" s="56" t="str">
        <f>IF(Q24=0,"",Q24)</f>
        <v>　</v>
      </c>
      <c r="W23" s="57" t="s">
        <v>216</v>
      </c>
      <c r="X23" s="22" t="s">
        <v>27</v>
      </c>
      <c r="Y23" s="57">
        <v>4</v>
      </c>
      <c r="Z23" s="58"/>
      <c r="AA23" s="56">
        <f>IF(V24=0,"",V24)</f>
      </c>
      <c r="AB23" s="57">
        <v>2</v>
      </c>
      <c r="AC23" s="22" t="s">
        <v>27</v>
      </c>
      <c r="AD23" s="57">
        <v>9</v>
      </c>
      <c r="AE23" s="58"/>
      <c r="AF23" s="222" t="s">
        <v>216</v>
      </c>
      <c r="AG23" s="189"/>
      <c r="AH23" s="188">
        <v>3</v>
      </c>
      <c r="AI23" s="189"/>
      <c r="AJ23" s="188">
        <v>22</v>
      </c>
      <c r="AK23" s="189"/>
      <c r="AL23" s="188">
        <v>-19</v>
      </c>
      <c r="AM23" s="196"/>
      <c r="AN23" s="203">
        <v>4</v>
      </c>
      <c r="AO23" s="196"/>
      <c r="AP23" s="75"/>
      <c r="AQ23" s="75"/>
      <c r="AR23" s="13"/>
      <c r="AS23" s="13"/>
      <c r="AT23" s="114" t="s">
        <v>178</v>
      </c>
      <c r="AU23" s="106" t="s">
        <v>165</v>
      </c>
      <c r="AV23" s="225" t="s">
        <v>166</v>
      </c>
      <c r="AW23" s="226"/>
      <c r="AX23" s="226"/>
      <c r="AY23" s="226"/>
      <c r="AZ23" s="226"/>
      <c r="BA23" s="227"/>
      <c r="BB23" s="222" t="s">
        <v>169</v>
      </c>
      <c r="BC23" s="189"/>
      <c r="BD23" s="178" t="str">
        <f>+BD21</f>
        <v>川内FC</v>
      </c>
      <c r="BE23" s="179"/>
      <c r="BF23" s="179"/>
      <c r="BG23" s="180"/>
      <c r="BH23" s="184"/>
      <c r="BI23" s="176"/>
      <c r="BJ23" s="22" t="s">
        <v>27</v>
      </c>
      <c r="BK23" s="176"/>
      <c r="BL23" s="177"/>
      <c r="BM23" s="178" t="s">
        <v>197</v>
      </c>
      <c r="BN23" s="179"/>
      <c r="BO23" s="179"/>
      <c r="BP23" s="180"/>
      <c r="BQ23" s="204" t="s">
        <v>170</v>
      </c>
      <c r="BR23" s="236"/>
      <c r="BS23" s="289" t="s">
        <v>172</v>
      </c>
      <c r="BT23" s="248"/>
      <c r="BU23" s="178" t="s">
        <v>192</v>
      </c>
      <c r="BV23" s="179"/>
      <c r="BW23" s="179"/>
      <c r="BX23" s="180"/>
      <c r="BY23" s="184"/>
      <c r="BZ23" s="176"/>
      <c r="CA23" s="22" t="s">
        <v>27</v>
      </c>
      <c r="CB23" s="176"/>
      <c r="CC23" s="177"/>
      <c r="CD23" s="178" t="s">
        <v>198</v>
      </c>
      <c r="CE23" s="179"/>
      <c r="CF23" s="179"/>
      <c r="CG23" s="180"/>
      <c r="CH23" s="225" t="s">
        <v>171</v>
      </c>
      <c r="CI23" s="226"/>
      <c r="CJ23" s="121" t="s">
        <v>213</v>
      </c>
    </row>
    <row r="24" spans="2:88" ht="18" customHeight="1">
      <c r="B24" s="13"/>
      <c r="C24" s="13"/>
      <c r="D24" s="38">
        <v>6</v>
      </c>
      <c r="E24" s="204" t="s">
        <v>24</v>
      </c>
      <c r="F24" s="212"/>
      <c r="G24" s="199" t="str">
        <f>+S8</f>
        <v>相生FC</v>
      </c>
      <c r="H24" s="200"/>
      <c r="I24" s="200"/>
      <c r="J24" s="200"/>
      <c r="K24" s="215"/>
      <c r="L24" s="56" t="s">
        <v>51</v>
      </c>
      <c r="M24" s="57">
        <v>9</v>
      </c>
      <c r="N24" s="22" t="s">
        <v>27</v>
      </c>
      <c r="O24" s="57">
        <v>1</v>
      </c>
      <c r="P24" s="58"/>
      <c r="Q24" s="216" t="s">
        <v>0</v>
      </c>
      <c r="R24" s="217"/>
      <c r="S24" s="217"/>
      <c r="T24" s="217"/>
      <c r="U24" s="218"/>
      <c r="V24" s="56">
        <f>IF(Q25=0,"",Q25)</f>
      </c>
      <c r="W24" s="57" t="s">
        <v>216</v>
      </c>
      <c r="X24" s="22" t="s">
        <v>27</v>
      </c>
      <c r="Y24" s="57">
        <v>2</v>
      </c>
      <c r="Z24" s="58"/>
      <c r="AA24" s="56">
        <f>IF(V25=0,"",V25)</f>
      </c>
      <c r="AB24" s="57">
        <v>3</v>
      </c>
      <c r="AC24" s="22" t="s">
        <v>27</v>
      </c>
      <c r="AD24" s="57">
        <v>2</v>
      </c>
      <c r="AE24" s="58"/>
      <c r="AF24" s="202">
        <v>6</v>
      </c>
      <c r="AG24" s="189"/>
      <c r="AH24" s="188">
        <v>12</v>
      </c>
      <c r="AI24" s="189"/>
      <c r="AJ24" s="188">
        <v>5</v>
      </c>
      <c r="AK24" s="189"/>
      <c r="AL24" s="188">
        <v>7</v>
      </c>
      <c r="AM24" s="196"/>
      <c r="AN24" s="203">
        <v>2</v>
      </c>
      <c r="AO24" s="196"/>
      <c r="AP24" s="75"/>
      <c r="AQ24" s="75"/>
      <c r="AR24" s="13"/>
      <c r="AS24" s="13"/>
      <c r="AT24" s="114" t="s">
        <v>178</v>
      </c>
      <c r="AU24" s="106" t="s">
        <v>167</v>
      </c>
      <c r="AV24" s="225" t="s">
        <v>201</v>
      </c>
      <c r="AW24" s="226"/>
      <c r="AX24" s="226"/>
      <c r="AY24" s="226"/>
      <c r="AZ24" s="226"/>
      <c r="BA24" s="227"/>
      <c r="BB24" s="255" t="s">
        <v>173</v>
      </c>
      <c r="BC24" s="248"/>
      <c r="BD24" s="178" t="s">
        <v>191</v>
      </c>
      <c r="BE24" s="179"/>
      <c r="BF24" s="179"/>
      <c r="BG24" s="180"/>
      <c r="BH24" s="184"/>
      <c r="BI24" s="176"/>
      <c r="BJ24" s="23" t="s">
        <v>27</v>
      </c>
      <c r="BK24" s="176"/>
      <c r="BL24" s="177"/>
      <c r="BM24" s="178" t="s">
        <v>192</v>
      </c>
      <c r="BN24" s="179"/>
      <c r="BO24" s="179"/>
      <c r="BP24" s="180"/>
      <c r="BQ24" s="225" t="s">
        <v>172</v>
      </c>
      <c r="BR24" s="226"/>
      <c r="BS24" s="289" t="s">
        <v>170</v>
      </c>
      <c r="BT24" s="248"/>
      <c r="BU24" s="178" t="s">
        <v>197</v>
      </c>
      <c r="BV24" s="179"/>
      <c r="BW24" s="179"/>
      <c r="BX24" s="180"/>
      <c r="BY24" s="184"/>
      <c r="BZ24" s="176"/>
      <c r="CA24" s="23" t="s">
        <v>27</v>
      </c>
      <c r="CB24" s="176"/>
      <c r="CC24" s="177"/>
      <c r="CD24" s="178" t="str">
        <f>+CD22</f>
        <v>新里中央FC</v>
      </c>
      <c r="CE24" s="179"/>
      <c r="CF24" s="179"/>
      <c r="CG24" s="180"/>
      <c r="CH24" s="257" t="str">
        <f>+CH22</f>
        <v>C-5</v>
      </c>
      <c r="CI24" s="226"/>
      <c r="CJ24" s="121" t="s">
        <v>212</v>
      </c>
    </row>
    <row r="25" spans="2:88" ht="18" customHeight="1">
      <c r="B25" s="13"/>
      <c r="C25" s="13"/>
      <c r="D25" s="38">
        <v>7</v>
      </c>
      <c r="E25" s="204" t="s">
        <v>25</v>
      </c>
      <c r="F25" s="212"/>
      <c r="G25" s="199" t="str">
        <f>+AA8</f>
        <v>新桐生ジュニオール</v>
      </c>
      <c r="H25" s="200"/>
      <c r="I25" s="200"/>
      <c r="J25" s="200"/>
      <c r="K25" s="215"/>
      <c r="L25" s="56"/>
      <c r="M25" s="57">
        <v>4</v>
      </c>
      <c r="N25" s="22" t="s">
        <v>27</v>
      </c>
      <c r="O25" s="57" t="s">
        <v>216</v>
      </c>
      <c r="P25" s="58"/>
      <c r="Q25" s="56">
        <f>IF(L26=0,"",L26)</f>
      </c>
      <c r="R25" s="57">
        <v>2</v>
      </c>
      <c r="S25" s="22" t="s">
        <v>27</v>
      </c>
      <c r="T25" s="57" t="s">
        <v>216</v>
      </c>
      <c r="U25" s="58"/>
      <c r="V25" s="216">
        <f>IF(Q26=0,"",Q26)</f>
      </c>
      <c r="W25" s="217"/>
      <c r="X25" s="217"/>
      <c r="Y25" s="217"/>
      <c r="Z25" s="218"/>
      <c r="AA25" s="56">
        <f>IF(V26=0,"",V26)</f>
      </c>
      <c r="AB25" s="57" t="s">
        <v>216</v>
      </c>
      <c r="AC25" s="22" t="s">
        <v>27</v>
      </c>
      <c r="AD25" s="57">
        <v>3</v>
      </c>
      <c r="AE25" s="58"/>
      <c r="AF25" s="202">
        <v>6</v>
      </c>
      <c r="AG25" s="189"/>
      <c r="AH25" s="188">
        <v>6</v>
      </c>
      <c r="AI25" s="189"/>
      <c r="AJ25" s="188">
        <v>3</v>
      </c>
      <c r="AK25" s="189"/>
      <c r="AL25" s="188">
        <v>3</v>
      </c>
      <c r="AM25" s="196"/>
      <c r="AN25" s="203">
        <v>3</v>
      </c>
      <c r="AO25" s="196"/>
      <c r="AP25" s="75"/>
      <c r="AQ25" s="75"/>
      <c r="AR25" s="13"/>
      <c r="AS25" s="13"/>
      <c r="AT25" s="114" t="s">
        <v>178</v>
      </c>
      <c r="AU25" s="106" t="s">
        <v>48</v>
      </c>
      <c r="AV25" s="225" t="s">
        <v>202</v>
      </c>
      <c r="AW25" s="226"/>
      <c r="AX25" s="226"/>
      <c r="AY25" s="226"/>
      <c r="AZ25" s="226"/>
      <c r="BA25" s="227"/>
      <c r="BB25" s="247" t="str">
        <f>+BB21</f>
        <v>C-１</v>
      </c>
      <c r="BC25" s="248"/>
      <c r="BD25" s="178" t="str">
        <f>+BD21</f>
        <v>川内FC</v>
      </c>
      <c r="BE25" s="179"/>
      <c r="BF25" s="179"/>
      <c r="BG25" s="180"/>
      <c r="BH25" s="184"/>
      <c r="BI25" s="176"/>
      <c r="BJ25" s="22" t="s">
        <v>27</v>
      </c>
      <c r="BK25" s="176"/>
      <c r="BL25" s="177"/>
      <c r="BM25" s="178" t="s">
        <v>198</v>
      </c>
      <c r="BN25" s="179"/>
      <c r="BO25" s="179"/>
      <c r="BP25" s="180"/>
      <c r="BQ25" s="225" t="s">
        <v>171</v>
      </c>
      <c r="BR25" s="226"/>
      <c r="BS25" s="256" t="str">
        <f>+BQ21</f>
        <v>C-２</v>
      </c>
      <c r="BT25" s="248"/>
      <c r="BU25" s="178" t="str">
        <f>+BM21</f>
        <v>境野FC</v>
      </c>
      <c r="BV25" s="179"/>
      <c r="BW25" s="179"/>
      <c r="BX25" s="180"/>
      <c r="BY25" s="184"/>
      <c r="BZ25" s="176"/>
      <c r="CA25" s="22" t="s">
        <v>27</v>
      </c>
      <c r="CB25" s="176"/>
      <c r="CC25" s="177"/>
      <c r="CD25" s="178" t="s">
        <v>197</v>
      </c>
      <c r="CE25" s="179"/>
      <c r="CF25" s="179"/>
      <c r="CG25" s="180"/>
      <c r="CH25" s="225" t="s">
        <v>170</v>
      </c>
      <c r="CI25" s="226"/>
      <c r="CJ25" s="121" t="s">
        <v>215</v>
      </c>
    </row>
    <row r="26" spans="2:90" ht="18" customHeight="1" thickBot="1">
      <c r="B26" s="13"/>
      <c r="C26" s="13"/>
      <c r="D26" s="38">
        <v>8</v>
      </c>
      <c r="E26" s="204" t="s">
        <v>26</v>
      </c>
      <c r="F26" s="212"/>
      <c r="G26" s="199" t="str">
        <f>+AI8</f>
        <v>FC笠懸’84</v>
      </c>
      <c r="H26" s="200"/>
      <c r="I26" s="200"/>
      <c r="J26" s="200"/>
      <c r="K26" s="215"/>
      <c r="L26" s="56">
        <f>IF(G30=0,"",G30)</f>
      </c>
      <c r="M26" s="57">
        <v>9</v>
      </c>
      <c r="N26" s="22" t="s">
        <v>27</v>
      </c>
      <c r="O26" s="57">
        <v>2</v>
      </c>
      <c r="P26" s="58"/>
      <c r="Q26" s="56">
        <f>IF(L30=0,"",L30)</f>
      </c>
      <c r="R26" s="57">
        <v>2</v>
      </c>
      <c r="S26" s="22" t="s">
        <v>27</v>
      </c>
      <c r="T26" s="57">
        <v>3</v>
      </c>
      <c r="U26" s="58"/>
      <c r="V26" s="56">
        <f>IF(Q30=0,"",Q30)</f>
      </c>
      <c r="W26" s="57">
        <v>3</v>
      </c>
      <c r="X26" s="22" t="s">
        <v>27</v>
      </c>
      <c r="Y26" s="57" t="s">
        <v>216</v>
      </c>
      <c r="Z26" s="58"/>
      <c r="AA26" s="216">
        <f>IF(V30=0,"",V30)</f>
      </c>
      <c r="AB26" s="217"/>
      <c r="AC26" s="217"/>
      <c r="AD26" s="217"/>
      <c r="AE26" s="218"/>
      <c r="AF26" s="202">
        <v>6</v>
      </c>
      <c r="AG26" s="189"/>
      <c r="AH26" s="188">
        <v>14</v>
      </c>
      <c r="AI26" s="189"/>
      <c r="AJ26" s="188">
        <v>5</v>
      </c>
      <c r="AK26" s="189"/>
      <c r="AL26" s="188">
        <v>9</v>
      </c>
      <c r="AM26" s="196"/>
      <c r="AN26" s="213">
        <v>1</v>
      </c>
      <c r="AO26" s="214"/>
      <c r="AP26" s="75"/>
      <c r="AQ26" s="75"/>
      <c r="AR26" s="13"/>
      <c r="AS26" s="13"/>
      <c r="AT26" s="115"/>
      <c r="AU26" s="108"/>
      <c r="AV26" s="231"/>
      <c r="AW26" s="232"/>
      <c r="AX26" s="232"/>
      <c r="AY26" s="232"/>
      <c r="AZ26" s="232"/>
      <c r="BA26" s="233"/>
      <c r="BB26" s="234"/>
      <c r="BC26" s="235"/>
      <c r="BD26" s="228"/>
      <c r="BE26" s="229"/>
      <c r="BF26" s="229"/>
      <c r="BG26" s="230"/>
      <c r="BH26" s="300"/>
      <c r="BI26" s="301"/>
      <c r="BJ26" s="23" t="s">
        <v>27</v>
      </c>
      <c r="BK26" s="301"/>
      <c r="BL26" s="302"/>
      <c r="BM26" s="178"/>
      <c r="BN26" s="179"/>
      <c r="BO26" s="179"/>
      <c r="BP26" s="180"/>
      <c r="BQ26" s="225"/>
      <c r="BR26" s="270"/>
      <c r="BS26" s="289"/>
      <c r="BT26" s="248"/>
      <c r="BU26" s="178"/>
      <c r="BV26" s="179"/>
      <c r="BW26" s="179"/>
      <c r="BX26" s="180"/>
      <c r="BY26" s="184"/>
      <c r="BZ26" s="176"/>
      <c r="CA26" s="22" t="s">
        <v>27</v>
      </c>
      <c r="CB26" s="176"/>
      <c r="CC26" s="177"/>
      <c r="CD26" s="178"/>
      <c r="CE26" s="179"/>
      <c r="CF26" s="179"/>
      <c r="CG26" s="180"/>
      <c r="CH26" s="225"/>
      <c r="CI26" s="226"/>
      <c r="CJ26" s="111"/>
      <c r="CL26" s="13"/>
    </row>
    <row r="27" spans="2:90" ht="18" customHeight="1">
      <c r="B27" s="13"/>
      <c r="C27" s="13"/>
      <c r="D27" s="101"/>
      <c r="E27" s="314"/>
      <c r="F27" s="314"/>
      <c r="G27" s="315"/>
      <c r="H27" s="315"/>
      <c r="I27" s="315"/>
      <c r="J27" s="315"/>
      <c r="K27" s="315"/>
      <c r="L27" s="87">
        <f>IF(G31=0,"",G31)</f>
      </c>
      <c r="M27" s="87"/>
      <c r="N27" s="88"/>
      <c r="O27" s="87"/>
      <c r="P27" s="87"/>
      <c r="Q27" s="87">
        <f>IF(L31=0,"",L31)</f>
      </c>
      <c r="R27" s="87"/>
      <c r="S27" s="88"/>
      <c r="T27" s="87"/>
      <c r="U27" s="87"/>
      <c r="V27" s="87">
        <f>IF(Q31=0,"",Q31)</f>
      </c>
      <c r="W27" s="87"/>
      <c r="X27" s="88"/>
      <c r="Y27" s="87"/>
      <c r="Z27" s="87"/>
      <c r="AA27" s="323">
        <f>IF(V31=0,"",V31)</f>
      </c>
      <c r="AB27" s="323"/>
      <c r="AC27" s="323"/>
      <c r="AD27" s="323"/>
      <c r="AE27" s="323"/>
      <c r="AF27" s="311"/>
      <c r="AG27" s="311"/>
      <c r="AH27" s="311"/>
      <c r="AI27" s="311"/>
      <c r="AJ27" s="311"/>
      <c r="AK27" s="311"/>
      <c r="AL27" s="311"/>
      <c r="AM27" s="311"/>
      <c r="AN27" s="311"/>
      <c r="AO27" s="311"/>
      <c r="AP27" s="75"/>
      <c r="AQ27" s="75"/>
      <c r="AR27" s="13"/>
      <c r="AS27" s="13"/>
      <c r="AT27" s="115"/>
      <c r="AU27" s="106"/>
      <c r="AV27" s="225"/>
      <c r="AW27" s="226"/>
      <c r="AX27" s="226"/>
      <c r="AY27" s="226"/>
      <c r="AZ27" s="226"/>
      <c r="BA27" s="227"/>
      <c r="BB27" s="255"/>
      <c r="BC27" s="248"/>
      <c r="BD27" s="178"/>
      <c r="BE27" s="179"/>
      <c r="BF27" s="179"/>
      <c r="BG27" s="180"/>
      <c r="BH27" s="184"/>
      <c r="BI27" s="176"/>
      <c r="BJ27" s="22" t="s">
        <v>27</v>
      </c>
      <c r="BK27" s="176"/>
      <c r="BL27" s="177"/>
      <c r="BM27" s="178"/>
      <c r="BN27" s="179"/>
      <c r="BO27" s="179"/>
      <c r="BP27" s="180"/>
      <c r="BQ27" s="225"/>
      <c r="BR27" s="270"/>
      <c r="BS27" s="289"/>
      <c r="BT27" s="248"/>
      <c r="BU27" s="178"/>
      <c r="BV27" s="179"/>
      <c r="BW27" s="179"/>
      <c r="BX27" s="180"/>
      <c r="BY27" s="184"/>
      <c r="BZ27" s="176"/>
      <c r="CA27" s="22" t="s">
        <v>27</v>
      </c>
      <c r="CB27" s="176"/>
      <c r="CC27" s="177"/>
      <c r="CD27" s="178"/>
      <c r="CE27" s="179"/>
      <c r="CF27" s="179"/>
      <c r="CG27" s="180"/>
      <c r="CH27" s="290"/>
      <c r="CI27" s="291"/>
      <c r="CJ27" s="111"/>
      <c r="CL27" s="13"/>
    </row>
    <row r="28" spans="2:90" ht="18" customHeight="1" thickBot="1">
      <c r="B28" s="13"/>
      <c r="C28" s="13"/>
      <c r="D28" s="93"/>
      <c r="E28" s="312"/>
      <c r="F28" s="312"/>
      <c r="G28" s="292">
        <f>+AI10</f>
        <v>0</v>
      </c>
      <c r="H28" s="292"/>
      <c r="I28" s="292"/>
      <c r="J28" s="292"/>
      <c r="K28" s="292"/>
      <c r="L28" s="89">
        <f>IF(G32=0,"",G32)</f>
      </c>
      <c r="M28" s="89"/>
      <c r="N28" s="23"/>
      <c r="O28" s="89"/>
      <c r="P28" s="89"/>
      <c r="Q28" s="89"/>
      <c r="R28" s="89"/>
      <c r="S28" s="23"/>
      <c r="T28" s="89"/>
      <c r="U28" s="89"/>
      <c r="V28" s="89">
        <f>IF(Q32=0,"",Q32)</f>
      </c>
      <c r="W28" s="89"/>
      <c r="X28" s="23"/>
      <c r="Y28" s="89"/>
      <c r="Z28" s="89"/>
      <c r="AA28" s="324">
        <f>IF(V32=0,"",V32)</f>
      </c>
      <c r="AB28" s="324"/>
      <c r="AC28" s="324"/>
      <c r="AD28" s="324"/>
      <c r="AE28" s="324"/>
      <c r="AF28" s="319"/>
      <c r="AG28" s="319"/>
      <c r="AH28" s="319"/>
      <c r="AI28" s="319"/>
      <c r="AJ28" s="319"/>
      <c r="AK28" s="319"/>
      <c r="AL28" s="319"/>
      <c r="AM28" s="319"/>
      <c r="AN28" s="319"/>
      <c r="AO28" s="319"/>
      <c r="AP28" s="75"/>
      <c r="AQ28" s="75"/>
      <c r="AR28" s="13"/>
      <c r="AS28" s="13"/>
      <c r="AT28" s="116"/>
      <c r="AU28" s="109"/>
      <c r="AV28" s="295"/>
      <c r="AW28" s="320"/>
      <c r="AX28" s="320"/>
      <c r="AY28" s="320"/>
      <c r="AZ28" s="320"/>
      <c r="BA28" s="321"/>
      <c r="BB28" s="322"/>
      <c r="BC28" s="298"/>
      <c r="BD28" s="244"/>
      <c r="BE28" s="245"/>
      <c r="BF28" s="245"/>
      <c r="BG28" s="246"/>
      <c r="BH28" s="299"/>
      <c r="BI28" s="293"/>
      <c r="BJ28" s="43" t="s">
        <v>27</v>
      </c>
      <c r="BK28" s="293"/>
      <c r="BL28" s="294"/>
      <c r="BM28" s="244"/>
      <c r="BN28" s="245"/>
      <c r="BO28" s="245"/>
      <c r="BP28" s="246"/>
      <c r="BQ28" s="295"/>
      <c r="BR28" s="296"/>
      <c r="BS28" s="297"/>
      <c r="BT28" s="298"/>
      <c r="BU28" s="244"/>
      <c r="BV28" s="245"/>
      <c r="BW28" s="245"/>
      <c r="BX28" s="246"/>
      <c r="BY28" s="299"/>
      <c r="BZ28" s="293"/>
      <c r="CA28" s="43" t="s">
        <v>27</v>
      </c>
      <c r="CB28" s="293"/>
      <c r="CC28" s="294"/>
      <c r="CD28" s="244"/>
      <c r="CE28" s="245"/>
      <c r="CF28" s="245"/>
      <c r="CG28" s="246"/>
      <c r="CH28" s="223"/>
      <c r="CI28" s="224"/>
      <c r="CJ28" s="112"/>
      <c r="CL28" s="13"/>
    </row>
    <row r="29" spans="2:87" ht="17.25" customHeight="1">
      <c r="B29" s="3"/>
      <c r="C29" s="31"/>
      <c r="D29" s="31"/>
      <c r="E29" s="31"/>
      <c r="F29" s="31"/>
      <c r="G29" s="31"/>
      <c r="H29" s="31"/>
      <c r="I29" s="31"/>
      <c r="J29" s="31"/>
      <c r="K29" s="44"/>
      <c r="L29" s="44"/>
      <c r="N29" s="26"/>
      <c r="O29" s="26"/>
      <c r="P29" s="26"/>
      <c r="Q29" s="26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75"/>
      <c r="AR29" s="8"/>
      <c r="AS29" s="8"/>
      <c r="AT29" s="110"/>
      <c r="AU29" s="13"/>
      <c r="AV29" s="24"/>
      <c r="AW29" s="24"/>
      <c r="AX29" s="333" t="s">
        <v>199</v>
      </c>
      <c r="AY29" s="334"/>
      <c r="AZ29" s="334"/>
      <c r="BA29" s="334"/>
      <c r="BB29" s="334"/>
      <c r="BC29" s="334"/>
      <c r="BD29" s="334"/>
      <c r="BE29" s="334"/>
      <c r="BF29" s="334"/>
      <c r="BG29" s="334"/>
      <c r="BH29" s="334"/>
      <c r="BI29" s="334"/>
      <c r="BJ29" s="334"/>
      <c r="BK29" s="334"/>
      <c r="BL29" s="334"/>
      <c r="BM29" s="334"/>
      <c r="BN29" s="334"/>
      <c r="BO29" s="334"/>
      <c r="BP29" s="334"/>
      <c r="BQ29" s="334"/>
      <c r="BR29" s="334"/>
      <c r="BS29" s="334"/>
      <c r="BT29" s="334"/>
      <c r="BU29" s="334"/>
      <c r="BV29" s="334"/>
      <c r="BW29" s="334"/>
      <c r="BX29" s="334"/>
      <c r="BY29" s="334"/>
      <c r="BZ29" s="334"/>
      <c r="CA29" s="334"/>
      <c r="CB29" s="334"/>
      <c r="CC29" s="334"/>
      <c r="CD29" s="334"/>
      <c r="CE29" s="48"/>
      <c r="CF29" s="48"/>
      <c r="CG29" s="48"/>
      <c r="CH29" s="46"/>
      <c r="CI29" s="46"/>
    </row>
    <row r="30" spans="1:70" ht="18" customHeight="1" thickBot="1">
      <c r="A30" s="6"/>
      <c r="B30" t="s">
        <v>67</v>
      </c>
      <c r="M30" s="42" t="s">
        <v>159</v>
      </c>
      <c r="AQ30" s="46"/>
      <c r="AU30" s="13" t="s">
        <v>1</v>
      </c>
      <c r="AV30" s="5" t="s">
        <v>180</v>
      </c>
      <c r="AW30" s="5"/>
      <c r="AX30" s="5"/>
      <c r="AY30" s="5"/>
      <c r="AZ30" s="5"/>
      <c r="BA30" s="5"/>
      <c r="BB30" s="11" t="s">
        <v>1</v>
      </c>
      <c r="BC30" s="11"/>
      <c r="BD30" s="4" t="s">
        <v>0</v>
      </c>
      <c r="BE30" s="4"/>
      <c r="BF30" s="4"/>
      <c r="BG30" s="4"/>
      <c r="BH30" s="11" t="s">
        <v>0</v>
      </c>
      <c r="BI30" s="23" t="s">
        <v>0</v>
      </c>
      <c r="BK30" s="11"/>
      <c r="BL30" s="11" t="s">
        <v>0</v>
      </c>
      <c r="BM30" s="4" t="s">
        <v>1</v>
      </c>
      <c r="BN30" s="4"/>
      <c r="BO30" s="4"/>
      <c r="BP30" s="4"/>
      <c r="BQ30" s="11" t="s">
        <v>1</v>
      </c>
      <c r="BR30" s="11"/>
    </row>
    <row r="31" spans="1:87" ht="18" customHeight="1" thickBot="1" thickTop="1">
      <c r="A31" s="6"/>
      <c r="B31"/>
      <c r="AQ31" s="46"/>
      <c r="AR31" s="8"/>
      <c r="AS31" s="8"/>
      <c r="AT31" s="8"/>
      <c r="AU31" s="98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100"/>
    </row>
    <row r="32" spans="2:87" ht="18" customHeight="1">
      <c r="B32" s="13"/>
      <c r="C32" s="20"/>
      <c r="D32" s="316" t="s">
        <v>68</v>
      </c>
      <c r="E32" s="317"/>
      <c r="F32" s="317"/>
      <c r="G32" s="317"/>
      <c r="H32" s="317"/>
      <c r="I32" s="317"/>
      <c r="J32" s="317"/>
      <c r="K32" s="318"/>
      <c r="L32" s="199" t="str">
        <f>IF(G33=0,"",G33)</f>
        <v>川内FC</v>
      </c>
      <c r="M32" s="200"/>
      <c r="N32" s="200"/>
      <c r="O32" s="200"/>
      <c r="P32" s="199" t="s">
        <v>191</v>
      </c>
      <c r="Q32" s="200"/>
      <c r="R32" s="200"/>
      <c r="S32" s="200"/>
      <c r="T32" s="199" t="s">
        <v>192</v>
      </c>
      <c r="U32" s="200"/>
      <c r="V32" s="200"/>
      <c r="W32" s="200"/>
      <c r="X32" s="325" t="s">
        <v>195</v>
      </c>
      <c r="Y32" s="326"/>
      <c r="Z32" s="326"/>
      <c r="AA32" s="326"/>
      <c r="AB32" s="199" t="s">
        <v>194</v>
      </c>
      <c r="AC32" s="200"/>
      <c r="AD32" s="200"/>
      <c r="AE32" s="200"/>
      <c r="AF32" s="202" t="s">
        <v>2</v>
      </c>
      <c r="AG32" s="189"/>
      <c r="AH32" s="188" t="s">
        <v>3</v>
      </c>
      <c r="AI32" s="189"/>
      <c r="AJ32" s="188" t="s">
        <v>4</v>
      </c>
      <c r="AK32" s="189"/>
      <c r="AL32" s="188" t="s">
        <v>5</v>
      </c>
      <c r="AM32" s="196"/>
      <c r="AN32" s="197" t="s">
        <v>6</v>
      </c>
      <c r="AO32" s="198"/>
      <c r="AP32" s="24"/>
      <c r="AQ32" s="9"/>
      <c r="AR32" s="13"/>
      <c r="AS32" s="13"/>
      <c r="AT32" s="13"/>
      <c r="AU32" s="327" t="s">
        <v>40</v>
      </c>
      <c r="AV32" s="328"/>
      <c r="AW32" s="328"/>
      <c r="AX32" s="328"/>
      <c r="AY32" s="328"/>
      <c r="AZ32" s="328"/>
      <c r="BA32" s="328"/>
      <c r="BB32" s="328"/>
      <c r="BC32" s="328"/>
      <c r="BD32" s="328"/>
      <c r="BE32" s="328"/>
      <c r="BF32" s="328"/>
      <c r="BG32" s="328"/>
      <c r="BH32" s="328"/>
      <c r="BI32" s="328"/>
      <c r="BJ32" s="328"/>
      <c r="BK32" s="328"/>
      <c r="BL32" s="328"/>
      <c r="BM32" s="328"/>
      <c r="BN32" s="328"/>
      <c r="BO32" s="328"/>
      <c r="BP32" s="328"/>
      <c r="BQ32" s="328"/>
      <c r="BR32" s="328"/>
      <c r="BS32" s="328"/>
      <c r="BT32" s="328"/>
      <c r="BU32" s="328"/>
      <c r="BV32" s="328"/>
      <c r="BW32" s="328"/>
      <c r="BX32" s="328"/>
      <c r="BY32" s="328"/>
      <c r="BZ32" s="328"/>
      <c r="CA32" s="328"/>
      <c r="CB32" s="328"/>
      <c r="CC32" s="328"/>
      <c r="CD32" s="328"/>
      <c r="CE32" s="328"/>
      <c r="CF32" s="328"/>
      <c r="CG32" s="328"/>
      <c r="CH32" s="328"/>
      <c r="CI32" s="329"/>
    </row>
    <row r="33" spans="2:87" ht="18" customHeight="1">
      <c r="B33" s="13"/>
      <c r="C33" s="24"/>
      <c r="D33" s="38">
        <v>9</v>
      </c>
      <c r="E33" s="204" t="s">
        <v>19</v>
      </c>
      <c r="F33" s="212"/>
      <c r="G33" s="199" t="str">
        <f>+K9</f>
        <v>川内FC</v>
      </c>
      <c r="H33" s="200"/>
      <c r="I33" s="200"/>
      <c r="J33" s="200"/>
      <c r="K33" s="215"/>
      <c r="L33" s="216" t="s">
        <v>0</v>
      </c>
      <c r="M33" s="217"/>
      <c r="N33" s="217"/>
      <c r="O33" s="217"/>
      <c r="P33" s="56" t="s">
        <v>216</v>
      </c>
      <c r="Q33" s="217" t="s">
        <v>162</v>
      </c>
      <c r="R33" s="217"/>
      <c r="S33" s="58">
        <v>4</v>
      </c>
      <c r="T33" s="56" t="s">
        <v>216</v>
      </c>
      <c r="U33" s="217" t="s">
        <v>161</v>
      </c>
      <c r="V33" s="217"/>
      <c r="W33" s="58">
        <v>5</v>
      </c>
      <c r="X33" s="56">
        <v>2</v>
      </c>
      <c r="Y33" s="217" t="s">
        <v>161</v>
      </c>
      <c r="Z33" s="217"/>
      <c r="AA33" s="58">
        <v>4</v>
      </c>
      <c r="AB33" s="56" t="s">
        <v>216</v>
      </c>
      <c r="AC33" s="217" t="s">
        <v>161</v>
      </c>
      <c r="AD33" s="217"/>
      <c r="AE33" s="97">
        <v>5</v>
      </c>
      <c r="AF33" s="222" t="s">
        <v>217</v>
      </c>
      <c r="AG33" s="189"/>
      <c r="AH33" s="188">
        <v>2</v>
      </c>
      <c r="AI33" s="189"/>
      <c r="AJ33" s="188">
        <v>18</v>
      </c>
      <c r="AK33" s="189"/>
      <c r="AL33" s="188">
        <v>-16</v>
      </c>
      <c r="AM33" s="196"/>
      <c r="AN33" s="203">
        <v>5</v>
      </c>
      <c r="AO33" s="196"/>
      <c r="AP33" s="30"/>
      <c r="AQ33" s="25"/>
      <c r="AR33" s="13"/>
      <c r="AS33" s="13"/>
      <c r="AT33" s="13"/>
      <c r="AU33" s="327"/>
      <c r="AV33" s="328"/>
      <c r="AW33" s="328"/>
      <c r="AX33" s="328"/>
      <c r="AY33" s="328"/>
      <c r="AZ33" s="328"/>
      <c r="BA33" s="328"/>
      <c r="BB33" s="328"/>
      <c r="BC33" s="328"/>
      <c r="BD33" s="328"/>
      <c r="BE33" s="328"/>
      <c r="BF33" s="328"/>
      <c r="BG33" s="328"/>
      <c r="BH33" s="328"/>
      <c r="BI33" s="328"/>
      <c r="BJ33" s="328"/>
      <c r="BK33" s="328"/>
      <c r="BL33" s="328"/>
      <c r="BM33" s="328"/>
      <c r="BN33" s="328"/>
      <c r="BO33" s="328"/>
      <c r="BP33" s="328"/>
      <c r="BQ33" s="328"/>
      <c r="BR33" s="328"/>
      <c r="BS33" s="328"/>
      <c r="BT33" s="328"/>
      <c r="BU33" s="328"/>
      <c r="BV33" s="328"/>
      <c r="BW33" s="328"/>
      <c r="BX33" s="328"/>
      <c r="BY33" s="328"/>
      <c r="BZ33" s="328"/>
      <c r="CA33" s="328"/>
      <c r="CB33" s="328"/>
      <c r="CC33" s="328"/>
      <c r="CD33" s="328"/>
      <c r="CE33" s="328"/>
      <c r="CF33" s="328"/>
      <c r="CG33" s="328"/>
      <c r="CH33" s="328"/>
      <c r="CI33" s="329"/>
    </row>
    <row r="34" spans="2:87" ht="18" customHeight="1">
      <c r="B34" s="13"/>
      <c r="C34" s="24"/>
      <c r="D34" s="39">
        <v>10</v>
      </c>
      <c r="E34" s="204" t="s">
        <v>20</v>
      </c>
      <c r="F34" s="212"/>
      <c r="G34" s="199" t="str">
        <f>+S9</f>
        <v>境野FC</v>
      </c>
      <c r="H34" s="200"/>
      <c r="I34" s="200"/>
      <c r="J34" s="200"/>
      <c r="K34" s="215"/>
      <c r="L34" s="56">
        <v>4</v>
      </c>
      <c r="M34" s="217" t="s">
        <v>161</v>
      </c>
      <c r="N34" s="217"/>
      <c r="O34" s="58" t="s">
        <v>216</v>
      </c>
      <c r="P34" s="216" t="s">
        <v>0</v>
      </c>
      <c r="Q34" s="217"/>
      <c r="R34" s="217"/>
      <c r="S34" s="217"/>
      <c r="T34" s="56">
        <v>1</v>
      </c>
      <c r="U34" s="217" t="s">
        <v>161</v>
      </c>
      <c r="V34" s="217"/>
      <c r="W34" s="58">
        <v>1</v>
      </c>
      <c r="X34" s="56">
        <v>5</v>
      </c>
      <c r="Y34" s="217" t="s">
        <v>161</v>
      </c>
      <c r="Z34" s="217"/>
      <c r="AA34" s="58">
        <v>1</v>
      </c>
      <c r="AB34" s="56" t="s">
        <v>216</v>
      </c>
      <c r="AC34" s="217" t="s">
        <v>161</v>
      </c>
      <c r="AD34" s="217"/>
      <c r="AE34" s="97">
        <v>3</v>
      </c>
      <c r="AF34" s="202">
        <v>7</v>
      </c>
      <c r="AG34" s="189"/>
      <c r="AH34" s="188">
        <v>10</v>
      </c>
      <c r="AI34" s="189"/>
      <c r="AJ34" s="188">
        <v>5</v>
      </c>
      <c r="AK34" s="189"/>
      <c r="AL34" s="188">
        <v>5</v>
      </c>
      <c r="AM34" s="196"/>
      <c r="AN34" s="203">
        <v>2</v>
      </c>
      <c r="AO34" s="196"/>
      <c r="AP34" s="20"/>
      <c r="AQ34" s="20"/>
      <c r="AU34" s="327" t="s">
        <v>200</v>
      </c>
      <c r="AV34" s="328"/>
      <c r="AW34" s="328"/>
      <c r="AX34" s="328"/>
      <c r="AY34" s="328"/>
      <c r="AZ34" s="328"/>
      <c r="BA34" s="328"/>
      <c r="BB34" s="328"/>
      <c r="BC34" s="328"/>
      <c r="BD34" s="328"/>
      <c r="BE34" s="328"/>
      <c r="BF34" s="328"/>
      <c r="BG34" s="328"/>
      <c r="BH34" s="328"/>
      <c r="BI34" s="328"/>
      <c r="BJ34" s="328"/>
      <c r="BK34" s="328"/>
      <c r="BL34" s="328"/>
      <c r="BM34" s="328"/>
      <c r="BN34" s="328"/>
      <c r="BO34" s="328"/>
      <c r="BP34" s="328"/>
      <c r="BQ34" s="328"/>
      <c r="BR34" s="328"/>
      <c r="BS34" s="328"/>
      <c r="BT34" s="328"/>
      <c r="BU34" s="328"/>
      <c r="BV34" s="328"/>
      <c r="BW34" s="328"/>
      <c r="BX34" s="328"/>
      <c r="BY34" s="328"/>
      <c r="BZ34" s="328"/>
      <c r="CA34" s="328"/>
      <c r="CB34" s="328"/>
      <c r="CC34" s="328"/>
      <c r="CD34" s="328"/>
      <c r="CE34" s="328"/>
      <c r="CF34" s="328"/>
      <c r="CG34" s="328"/>
      <c r="CH34" s="328"/>
      <c r="CI34" s="329"/>
    </row>
    <row r="35" spans="2:87" ht="18" customHeight="1" thickBot="1">
      <c r="B35" s="13"/>
      <c r="C35" s="24"/>
      <c r="D35" s="39">
        <v>11</v>
      </c>
      <c r="E35" s="204" t="s">
        <v>21</v>
      </c>
      <c r="F35" s="212"/>
      <c r="G35" s="199" t="str">
        <f>+AA9</f>
        <v>桐生西FC</v>
      </c>
      <c r="H35" s="200"/>
      <c r="I35" s="200"/>
      <c r="J35" s="200"/>
      <c r="K35" s="215"/>
      <c r="L35" s="56">
        <v>5</v>
      </c>
      <c r="M35" s="217" t="s">
        <v>161</v>
      </c>
      <c r="N35" s="217"/>
      <c r="O35" s="58" t="s">
        <v>216</v>
      </c>
      <c r="P35" s="56">
        <v>1</v>
      </c>
      <c r="Q35" s="211" t="s">
        <v>161</v>
      </c>
      <c r="R35" s="236"/>
      <c r="S35" s="58">
        <v>1</v>
      </c>
      <c r="T35" s="216" t="s">
        <v>0</v>
      </c>
      <c r="U35" s="217"/>
      <c r="V35" s="217"/>
      <c r="W35" s="217"/>
      <c r="X35" s="56" t="s">
        <v>216</v>
      </c>
      <c r="Y35" s="217" t="s">
        <v>161</v>
      </c>
      <c r="Z35" s="217"/>
      <c r="AA35" s="58">
        <v>2</v>
      </c>
      <c r="AB35" s="56" t="s">
        <v>216</v>
      </c>
      <c r="AC35" s="217" t="s">
        <v>161</v>
      </c>
      <c r="AD35" s="217"/>
      <c r="AE35" s="97">
        <v>3</v>
      </c>
      <c r="AF35" s="202">
        <v>4</v>
      </c>
      <c r="AG35" s="189"/>
      <c r="AH35" s="188">
        <v>6</v>
      </c>
      <c r="AI35" s="189"/>
      <c r="AJ35" s="188">
        <v>6</v>
      </c>
      <c r="AK35" s="189"/>
      <c r="AL35" s="204" t="s">
        <v>216</v>
      </c>
      <c r="AM35" s="196"/>
      <c r="AN35" s="203">
        <v>4</v>
      </c>
      <c r="AO35" s="196"/>
      <c r="AP35" s="20"/>
      <c r="AQ35" s="20"/>
      <c r="AU35" s="330"/>
      <c r="AV35" s="331"/>
      <c r="AW35" s="331"/>
      <c r="AX35" s="331"/>
      <c r="AY35" s="331"/>
      <c r="AZ35" s="331"/>
      <c r="BA35" s="331"/>
      <c r="BB35" s="331"/>
      <c r="BC35" s="331"/>
      <c r="BD35" s="331"/>
      <c r="BE35" s="331"/>
      <c r="BF35" s="331"/>
      <c r="BG35" s="331"/>
      <c r="BH35" s="331"/>
      <c r="BI35" s="331"/>
      <c r="BJ35" s="331"/>
      <c r="BK35" s="331"/>
      <c r="BL35" s="331"/>
      <c r="BM35" s="331"/>
      <c r="BN35" s="331"/>
      <c r="BO35" s="331"/>
      <c r="BP35" s="331"/>
      <c r="BQ35" s="331"/>
      <c r="BR35" s="331"/>
      <c r="BS35" s="331"/>
      <c r="BT35" s="331"/>
      <c r="BU35" s="331"/>
      <c r="BV35" s="331"/>
      <c r="BW35" s="331"/>
      <c r="BX35" s="331"/>
      <c r="BY35" s="331"/>
      <c r="BZ35" s="331"/>
      <c r="CA35" s="331"/>
      <c r="CB35" s="331"/>
      <c r="CC35" s="331"/>
      <c r="CD35" s="331"/>
      <c r="CE35" s="331"/>
      <c r="CF35" s="331"/>
      <c r="CG35" s="331"/>
      <c r="CH35" s="331"/>
      <c r="CI35" s="332"/>
    </row>
    <row r="36" spans="2:87" ht="18" customHeight="1" thickBot="1" thickTop="1">
      <c r="B36" s="13"/>
      <c r="D36" s="39">
        <v>12</v>
      </c>
      <c r="E36" s="204" t="s">
        <v>22</v>
      </c>
      <c r="F36" s="212"/>
      <c r="G36" s="199" t="str">
        <f>+AI9</f>
        <v>リベルティ大間々</v>
      </c>
      <c r="H36" s="200"/>
      <c r="I36" s="200"/>
      <c r="J36" s="200"/>
      <c r="K36" s="215"/>
      <c r="L36" s="56">
        <v>4</v>
      </c>
      <c r="M36" s="217" t="s">
        <v>161</v>
      </c>
      <c r="N36" s="217"/>
      <c r="O36" s="58">
        <v>2</v>
      </c>
      <c r="P36" s="56">
        <v>1</v>
      </c>
      <c r="Q36" s="217" t="s">
        <v>161</v>
      </c>
      <c r="R36" s="217"/>
      <c r="S36" s="58">
        <v>5</v>
      </c>
      <c r="T36" s="56">
        <v>2</v>
      </c>
      <c r="U36" s="217" t="s">
        <v>161</v>
      </c>
      <c r="V36" s="217"/>
      <c r="W36" s="58" t="s">
        <v>216</v>
      </c>
      <c r="X36" s="216" t="s">
        <v>0</v>
      </c>
      <c r="Y36" s="217"/>
      <c r="Z36" s="217"/>
      <c r="AA36" s="217"/>
      <c r="AB36" s="56" t="s">
        <v>216</v>
      </c>
      <c r="AC36" s="217" t="s">
        <v>161</v>
      </c>
      <c r="AD36" s="217"/>
      <c r="AE36" s="97">
        <v>6</v>
      </c>
      <c r="AF36" s="202">
        <v>6</v>
      </c>
      <c r="AG36" s="189"/>
      <c r="AH36" s="188">
        <v>7</v>
      </c>
      <c r="AI36" s="189"/>
      <c r="AJ36" s="188">
        <v>13</v>
      </c>
      <c r="AK36" s="189"/>
      <c r="AL36" s="188">
        <v>-6</v>
      </c>
      <c r="AM36" s="196"/>
      <c r="AN36" s="213">
        <v>3</v>
      </c>
      <c r="AO36" s="214"/>
      <c r="AP36" s="9"/>
      <c r="AQ36" s="9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</row>
    <row r="37" spans="2:87" ht="18" customHeight="1" thickBot="1">
      <c r="B37" s="13"/>
      <c r="D37" s="39">
        <v>13</v>
      </c>
      <c r="E37" s="204" t="s">
        <v>160</v>
      </c>
      <c r="F37" s="212"/>
      <c r="G37" s="199" t="s">
        <v>194</v>
      </c>
      <c r="H37" s="200"/>
      <c r="I37" s="200"/>
      <c r="J37" s="200"/>
      <c r="K37" s="215"/>
      <c r="L37" s="56">
        <v>5</v>
      </c>
      <c r="M37" s="217" t="s">
        <v>161</v>
      </c>
      <c r="N37" s="217"/>
      <c r="O37" s="58" t="s">
        <v>216</v>
      </c>
      <c r="P37" s="56">
        <v>3</v>
      </c>
      <c r="Q37" s="217" t="s">
        <v>161</v>
      </c>
      <c r="R37" s="217"/>
      <c r="S37" s="58" t="s">
        <v>216</v>
      </c>
      <c r="T37" s="56">
        <v>3</v>
      </c>
      <c r="U37" s="217" t="s">
        <v>161</v>
      </c>
      <c r="V37" s="217"/>
      <c r="W37" s="58" t="s">
        <v>216</v>
      </c>
      <c r="X37" s="56">
        <v>6</v>
      </c>
      <c r="Y37" s="217" t="s">
        <v>161</v>
      </c>
      <c r="Z37" s="217"/>
      <c r="AA37" s="58" t="s">
        <v>216</v>
      </c>
      <c r="AB37" s="216" t="s">
        <v>0</v>
      </c>
      <c r="AC37" s="217"/>
      <c r="AD37" s="217"/>
      <c r="AE37" s="217"/>
      <c r="AF37" s="202">
        <v>12</v>
      </c>
      <c r="AG37" s="189"/>
      <c r="AH37" s="188">
        <v>17</v>
      </c>
      <c r="AI37" s="189"/>
      <c r="AJ37" s="204" t="s">
        <v>216</v>
      </c>
      <c r="AK37" s="189"/>
      <c r="AL37" s="188">
        <v>17</v>
      </c>
      <c r="AM37" s="196"/>
      <c r="AN37" s="213">
        <v>1</v>
      </c>
      <c r="AO37" s="214"/>
      <c r="AP37" s="9"/>
      <c r="AQ37" s="9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</row>
    <row r="38" spans="2:43" ht="18" customHeight="1">
      <c r="B38" s="31"/>
      <c r="C38" s="94">
        <f>IF(G42=0,"",G42)</f>
      </c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20"/>
      <c r="AI38" s="20"/>
      <c r="AJ38" s="20"/>
      <c r="AK38" s="20"/>
      <c r="AL38" s="20"/>
      <c r="AM38" s="20"/>
      <c r="AN38" s="20"/>
      <c r="AO38" s="20"/>
      <c r="AP38" s="9"/>
      <c r="AQ38" s="9"/>
    </row>
    <row r="39" spans="2:43" ht="18" customHeight="1">
      <c r="B39" s="13"/>
      <c r="C39" s="91"/>
      <c r="D39" s="92"/>
      <c r="E39" s="95"/>
      <c r="F39" s="95"/>
      <c r="G39" s="94"/>
      <c r="H39" s="94"/>
      <c r="I39" s="94"/>
      <c r="J39" s="94"/>
      <c r="K39" s="94"/>
      <c r="L39" s="89" t="s">
        <v>0</v>
      </c>
      <c r="M39" s="89"/>
      <c r="N39" s="89"/>
      <c r="O39" s="89"/>
      <c r="P39" s="89"/>
      <c r="Q39" s="89" t="str">
        <f>IF(L40=0,"",L40)</f>
        <v>　</v>
      </c>
      <c r="R39" s="89"/>
      <c r="S39" s="23"/>
      <c r="T39" s="89"/>
      <c r="U39" s="89"/>
      <c r="V39" s="89"/>
      <c r="W39" s="89"/>
      <c r="X39" s="23"/>
      <c r="Y39" s="89"/>
      <c r="Z39" s="89"/>
      <c r="AA39" s="89">
        <f>IF(V40=0,"",V40)</f>
      </c>
      <c r="AB39" s="89"/>
      <c r="AC39" s="23"/>
      <c r="AD39" s="89"/>
      <c r="AE39" s="89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9"/>
      <c r="AQ39" s="9"/>
    </row>
    <row r="40" spans="2:43" ht="18" customHeight="1">
      <c r="B40" s="13"/>
      <c r="C40" s="93"/>
      <c r="D40" s="92"/>
      <c r="E40" s="95"/>
      <c r="F40" s="95"/>
      <c r="G40" s="94">
        <f>+S10</f>
        <v>0</v>
      </c>
      <c r="H40" s="94"/>
      <c r="I40" s="94"/>
      <c r="J40" s="94"/>
      <c r="K40" s="94"/>
      <c r="L40" s="89" t="s">
        <v>51</v>
      </c>
      <c r="M40" s="89"/>
      <c r="N40" s="23"/>
      <c r="O40" s="89"/>
      <c r="P40" s="89"/>
      <c r="Q40" s="89" t="s">
        <v>0</v>
      </c>
      <c r="R40" s="89"/>
      <c r="S40" s="89"/>
      <c r="T40" s="89"/>
      <c r="U40" s="89"/>
      <c r="V40" s="89">
        <f>IF(Q41=0,"",Q41)</f>
      </c>
      <c r="W40" s="89"/>
      <c r="X40" s="23"/>
      <c r="Y40" s="89"/>
      <c r="Z40" s="89"/>
      <c r="AA40" s="89">
        <f>IF(V41=0,"",V41)</f>
      </c>
      <c r="AB40" s="89"/>
      <c r="AC40" s="23"/>
      <c r="AD40" s="89"/>
      <c r="AE40" s="89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9"/>
      <c r="AQ40" s="9"/>
    </row>
    <row r="41" spans="2:42" ht="18" customHeight="1">
      <c r="B41" s="13"/>
      <c r="C41" s="90"/>
      <c r="D41" s="92"/>
      <c r="E41" s="95"/>
      <c r="F41" s="95"/>
      <c r="G41" s="94"/>
      <c r="H41" s="94"/>
      <c r="I41" s="94"/>
      <c r="J41" s="94"/>
      <c r="K41" s="94"/>
      <c r="L41" s="89"/>
      <c r="M41" s="89"/>
      <c r="N41" s="23"/>
      <c r="O41" s="89"/>
      <c r="P41" s="89"/>
      <c r="Q41" s="89">
        <f>IF(L42=0,"",L42)</f>
      </c>
      <c r="R41" s="89"/>
      <c r="S41" s="23"/>
      <c r="T41" s="89"/>
      <c r="U41" s="89"/>
      <c r="V41" s="89">
        <f>IF(Q42=0,"",Q42)</f>
      </c>
      <c r="W41" s="89"/>
      <c r="X41" s="89"/>
      <c r="Y41" s="89"/>
      <c r="Z41" s="89"/>
      <c r="AA41" s="89">
        <f>IF(V42=0,"",V42)</f>
      </c>
      <c r="AB41" s="89"/>
      <c r="AC41" s="23"/>
      <c r="AD41" s="324"/>
      <c r="AE41" s="324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13"/>
    </row>
    <row r="42" spans="3:42" ht="18" customHeight="1">
      <c r="C42" s="90"/>
      <c r="D42" s="92"/>
      <c r="E42" s="95"/>
      <c r="F42" s="96"/>
      <c r="G42" s="94">
        <f>+AI10</f>
        <v>0</v>
      </c>
      <c r="H42" s="94"/>
      <c r="I42" s="94"/>
      <c r="J42" s="94"/>
      <c r="K42" s="94"/>
      <c r="L42" s="89">
        <f>IF(G43=0,"",G43)</f>
      </c>
      <c r="M42" s="89"/>
      <c r="N42" s="23"/>
      <c r="O42" s="89"/>
      <c r="P42" s="89"/>
      <c r="Q42" s="89">
        <f>IF(L43=0,"",L43)</f>
      </c>
      <c r="R42" s="89"/>
      <c r="S42" s="23"/>
      <c r="T42" s="89"/>
      <c r="U42" s="89"/>
      <c r="V42" s="89">
        <f>IF(Q43=0,"",Q43)</f>
      </c>
      <c r="W42" s="89"/>
      <c r="X42" s="23"/>
      <c r="Y42" s="89"/>
      <c r="Z42" s="89"/>
      <c r="AA42" s="89">
        <f>IF(V43=0,"",V43)</f>
      </c>
      <c r="AB42" s="89"/>
      <c r="AC42" s="89"/>
      <c r="AD42" s="89"/>
      <c r="AE42" s="89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13"/>
    </row>
    <row r="43" spans="33:82" ht="18" customHeight="1">
      <c r="AG43" s="13"/>
      <c r="AX43" s="2"/>
      <c r="AY43" s="2"/>
      <c r="AZ43" s="2"/>
      <c r="BA43" s="2"/>
      <c r="BB43" s="20"/>
      <c r="BC43" s="21"/>
      <c r="BD43" s="21"/>
      <c r="BE43" s="21"/>
      <c r="BF43" s="21"/>
      <c r="BG43" s="21"/>
      <c r="BH43" s="20"/>
      <c r="BI43" s="20"/>
      <c r="BJ43" s="20"/>
      <c r="BK43" s="20"/>
      <c r="CC43" s="20"/>
      <c r="CD43" s="20"/>
    </row>
    <row r="44" spans="2:82" ht="18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X44" s="2"/>
      <c r="AY44" s="2"/>
      <c r="AZ44" s="2"/>
      <c r="BA44" s="2"/>
      <c r="BB44" s="20"/>
      <c r="BC44" s="21"/>
      <c r="BD44" s="21"/>
      <c r="BE44" s="21"/>
      <c r="BF44" s="21"/>
      <c r="BG44" s="21"/>
      <c r="BH44" s="20"/>
      <c r="BI44" s="20"/>
      <c r="BJ44" s="20"/>
      <c r="BK44" s="20"/>
      <c r="CC44" s="20"/>
      <c r="CD44" s="20"/>
    </row>
    <row r="45" spans="2:82" ht="18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AL45" s="17"/>
      <c r="AM45" s="13"/>
      <c r="AN45" s="13"/>
      <c r="AO45" s="11"/>
      <c r="AP45" s="11"/>
      <c r="AQ45" s="11"/>
      <c r="AX45" s="2"/>
      <c r="AY45" s="2"/>
      <c r="AZ45" s="2"/>
      <c r="BA45" s="2"/>
      <c r="BB45" s="20"/>
      <c r="BC45" s="21"/>
      <c r="BD45" s="21"/>
      <c r="BE45" s="21"/>
      <c r="BF45" s="21"/>
      <c r="BG45" s="21"/>
      <c r="BH45" s="20"/>
      <c r="BI45" s="20"/>
      <c r="BJ45" s="20"/>
      <c r="BK45" s="20"/>
      <c r="CC45" s="20"/>
      <c r="CD45" s="20"/>
    </row>
    <row r="46" spans="47:87" ht="18" customHeight="1"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</row>
    <row r="47" spans="47:87" ht="18" customHeight="1"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</row>
    <row r="48" spans="50:82" ht="18" customHeight="1">
      <c r="AX48" s="2"/>
      <c r="AY48" s="2"/>
      <c r="AZ48" s="2"/>
      <c r="BA48" s="2"/>
      <c r="BB48" s="20"/>
      <c r="BC48" s="21"/>
      <c r="BD48" s="21"/>
      <c r="BE48" s="21"/>
      <c r="BF48" s="21"/>
      <c r="BG48" s="21"/>
      <c r="BH48" s="20"/>
      <c r="BI48" s="20"/>
      <c r="BJ48" s="20"/>
      <c r="BK48" s="20"/>
      <c r="CC48" s="20"/>
      <c r="CD48" s="20"/>
    </row>
    <row r="49" spans="50:82" ht="18" customHeight="1">
      <c r="AX49" s="2"/>
      <c r="AY49" s="2"/>
      <c r="AZ49" s="2"/>
      <c r="BA49" s="2"/>
      <c r="BB49" s="20"/>
      <c r="BC49" s="21"/>
      <c r="BD49" s="21"/>
      <c r="BE49" s="21"/>
      <c r="BF49" s="21"/>
      <c r="BG49" s="21"/>
      <c r="BH49" s="20"/>
      <c r="BI49" s="20"/>
      <c r="BJ49" s="20"/>
      <c r="BK49" s="20"/>
      <c r="CC49" s="20"/>
      <c r="CD49" s="20"/>
    </row>
    <row r="50" spans="50:82" ht="18" customHeight="1">
      <c r="AX50" s="2"/>
      <c r="AY50" s="2"/>
      <c r="AZ50" s="2"/>
      <c r="BA50" s="2"/>
      <c r="BB50" s="20"/>
      <c r="BC50" s="21"/>
      <c r="BD50" s="21"/>
      <c r="BE50" s="21"/>
      <c r="BF50" s="21"/>
      <c r="BG50" s="21"/>
      <c r="BH50" s="20"/>
      <c r="BI50" s="20"/>
      <c r="BJ50" s="20"/>
      <c r="BK50" s="20"/>
      <c r="CC50" s="20"/>
      <c r="CD50" s="20"/>
    </row>
    <row r="51" spans="50:82" ht="18" customHeight="1">
      <c r="AX51" s="2"/>
      <c r="AY51" s="2"/>
      <c r="AZ51" s="2"/>
      <c r="BA51" s="2"/>
      <c r="BB51" s="20"/>
      <c r="BC51" s="21"/>
      <c r="BD51" s="21"/>
      <c r="BE51" s="21"/>
      <c r="BF51" s="21"/>
      <c r="BG51" s="21"/>
      <c r="BH51" s="20"/>
      <c r="BI51" s="20"/>
      <c r="BJ51" s="20"/>
      <c r="BK51" s="20"/>
      <c r="CC51" s="20"/>
      <c r="CD51" s="20"/>
    </row>
    <row r="52" spans="50:82" ht="18" customHeight="1">
      <c r="AX52" s="2"/>
      <c r="AY52" s="2"/>
      <c r="AZ52" s="2"/>
      <c r="BA52" s="2"/>
      <c r="BB52" s="20"/>
      <c r="BC52" s="21"/>
      <c r="BD52" s="21"/>
      <c r="BE52" s="21"/>
      <c r="BF52" s="21"/>
      <c r="BG52" s="21"/>
      <c r="BH52" s="20"/>
      <c r="BI52" s="20"/>
      <c r="BJ52" s="20"/>
      <c r="BK52" s="20"/>
      <c r="CC52" s="20"/>
      <c r="CD52" s="20"/>
    </row>
    <row r="53" spans="50:82" ht="18" customHeight="1">
      <c r="AX53" s="2"/>
      <c r="AY53" s="2"/>
      <c r="AZ53" s="2"/>
      <c r="BA53" s="2"/>
      <c r="BB53" s="20"/>
      <c r="BC53" s="21"/>
      <c r="BD53" s="21"/>
      <c r="BE53" s="21"/>
      <c r="BF53" s="21"/>
      <c r="BG53" s="21"/>
      <c r="BH53" s="20"/>
      <c r="BI53" s="20"/>
      <c r="BJ53" s="20"/>
      <c r="BK53" s="20"/>
      <c r="CC53" s="20"/>
      <c r="CD53" s="20"/>
    </row>
    <row r="54" spans="50:82" ht="18" customHeight="1">
      <c r="AX54" s="2"/>
      <c r="AY54" s="2"/>
      <c r="AZ54" s="2"/>
      <c r="BA54" s="2"/>
      <c r="BB54" s="20"/>
      <c r="BC54" s="21"/>
      <c r="BD54" s="21"/>
      <c r="BE54" s="21"/>
      <c r="BF54" s="21"/>
      <c r="BG54" s="21"/>
      <c r="BH54" s="20"/>
      <c r="BI54" s="20"/>
      <c r="BJ54" s="20"/>
      <c r="BK54" s="20"/>
      <c r="CC54" s="20"/>
      <c r="CD54" s="20"/>
    </row>
    <row r="55" spans="50:82" ht="18" customHeight="1">
      <c r="AX55" s="2"/>
      <c r="AY55" s="2"/>
      <c r="AZ55" s="2"/>
      <c r="BA55" s="2"/>
      <c r="BB55" s="20"/>
      <c r="BC55" s="21"/>
      <c r="BD55" s="21"/>
      <c r="BE55" s="21"/>
      <c r="BF55" s="21"/>
      <c r="BG55" s="21"/>
      <c r="BH55" s="20"/>
      <c r="BI55" s="20"/>
      <c r="BJ55" s="20"/>
      <c r="BK55" s="20"/>
      <c r="CC55" s="20"/>
      <c r="CD55" s="20"/>
    </row>
    <row r="56" spans="50:82" ht="18" customHeight="1">
      <c r="AX56" s="2"/>
      <c r="AY56" s="2"/>
      <c r="AZ56" s="2"/>
      <c r="BA56" s="2"/>
      <c r="BB56" s="20"/>
      <c r="BC56" s="21"/>
      <c r="BD56" s="21"/>
      <c r="BE56" s="21"/>
      <c r="BF56" s="21"/>
      <c r="BG56" s="21"/>
      <c r="BH56" s="20"/>
      <c r="BI56" s="20"/>
      <c r="BJ56" s="20"/>
      <c r="BK56" s="20"/>
      <c r="CC56" s="20"/>
      <c r="CD56" s="20"/>
    </row>
    <row r="57" spans="50:82" ht="18" customHeight="1">
      <c r="AX57" s="2"/>
      <c r="AY57" s="2"/>
      <c r="AZ57" s="2"/>
      <c r="BA57" s="2"/>
      <c r="BB57" s="20"/>
      <c r="BC57" s="21"/>
      <c r="BD57" s="21"/>
      <c r="BE57" s="21"/>
      <c r="BF57" s="21"/>
      <c r="BG57" s="21"/>
      <c r="BH57" s="20"/>
      <c r="BI57" s="20"/>
      <c r="BJ57" s="20"/>
      <c r="BK57" s="20"/>
      <c r="CC57" s="20"/>
      <c r="CD57" s="20"/>
    </row>
    <row r="58" spans="50:82" ht="18" customHeight="1">
      <c r="AX58" s="2"/>
      <c r="AY58" s="2"/>
      <c r="AZ58" s="2"/>
      <c r="BA58" s="2"/>
      <c r="BB58" s="20"/>
      <c r="BC58" s="21"/>
      <c r="BD58" s="21"/>
      <c r="BE58" s="21"/>
      <c r="BF58" s="21"/>
      <c r="BG58" s="21"/>
      <c r="BH58" s="20"/>
      <c r="BI58" s="20"/>
      <c r="BJ58" s="20"/>
      <c r="BK58" s="20"/>
      <c r="CC58" s="20"/>
      <c r="CD58" s="20"/>
    </row>
    <row r="59" spans="44:46" ht="18" customHeight="1">
      <c r="AR59" s="8"/>
      <c r="AS59" s="8"/>
      <c r="AT59" s="8"/>
    </row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</sheetData>
  <sheetProtection/>
  <mergeCells count="392">
    <mergeCell ref="Q37:R37"/>
    <mergeCell ref="U34:V34"/>
    <mergeCell ref="AX29:CD29"/>
    <mergeCell ref="M37:N37"/>
    <mergeCell ref="U37:V37"/>
    <mergeCell ref="Y37:Z37"/>
    <mergeCell ref="AB32:AE32"/>
    <mergeCell ref="M34:N34"/>
    <mergeCell ref="M35:N35"/>
    <mergeCell ref="M36:N36"/>
    <mergeCell ref="U36:V36"/>
    <mergeCell ref="Y34:Z34"/>
    <mergeCell ref="Y35:Z35"/>
    <mergeCell ref="AD41:AE41"/>
    <mergeCell ref="AB37:AE37"/>
    <mergeCell ref="AC36:AD36"/>
    <mergeCell ref="AU34:CI35"/>
    <mergeCell ref="AU32:CI33"/>
    <mergeCell ref="AF35:AG35"/>
    <mergeCell ref="AC34:AD34"/>
    <mergeCell ref="AC35:AD35"/>
    <mergeCell ref="AC33:AD33"/>
    <mergeCell ref="AH27:AI27"/>
    <mergeCell ref="AJ27:AK27"/>
    <mergeCell ref="AL27:AM27"/>
    <mergeCell ref="AF33:AG33"/>
    <mergeCell ref="AF28:AG28"/>
    <mergeCell ref="AH28:AI28"/>
    <mergeCell ref="AJ28:AK28"/>
    <mergeCell ref="P32:S32"/>
    <mergeCell ref="P34:S34"/>
    <mergeCell ref="AA27:AE27"/>
    <mergeCell ref="AF27:AG27"/>
    <mergeCell ref="AA28:AE28"/>
    <mergeCell ref="T32:W32"/>
    <mergeCell ref="X32:AA32"/>
    <mergeCell ref="Q33:R33"/>
    <mergeCell ref="U33:V33"/>
    <mergeCell ref="Y33:Z33"/>
    <mergeCell ref="AH33:AI33"/>
    <mergeCell ref="AN32:AO32"/>
    <mergeCell ref="AN28:AO28"/>
    <mergeCell ref="AV28:BA28"/>
    <mergeCell ref="BB28:BC28"/>
    <mergeCell ref="BD28:BG28"/>
    <mergeCell ref="AL28:AM28"/>
    <mergeCell ref="AH37:AI37"/>
    <mergeCell ref="AJ37:AK37"/>
    <mergeCell ref="AL37:AM37"/>
    <mergeCell ref="AN37:AO37"/>
    <mergeCell ref="AH36:AI36"/>
    <mergeCell ref="AH35:AI35"/>
    <mergeCell ref="E37:F37"/>
    <mergeCell ref="G37:K37"/>
    <mergeCell ref="AF37:AG37"/>
    <mergeCell ref="E27:F27"/>
    <mergeCell ref="G27:K27"/>
    <mergeCell ref="AF36:AG36"/>
    <mergeCell ref="D32:K32"/>
    <mergeCell ref="E33:F33"/>
    <mergeCell ref="E35:F35"/>
    <mergeCell ref="AF32:AG32"/>
    <mergeCell ref="AN27:AO27"/>
    <mergeCell ref="AV27:BA27"/>
    <mergeCell ref="E28:F28"/>
    <mergeCell ref="AR1:CI1"/>
    <mergeCell ref="AR2:CI2"/>
    <mergeCell ref="A1:AQ1"/>
    <mergeCell ref="A2:AQ2"/>
    <mergeCell ref="V16:Z16"/>
    <mergeCell ref="Q18:U18"/>
    <mergeCell ref="L17:P17"/>
    <mergeCell ref="AV21:BA21"/>
    <mergeCell ref="BB21:BC21"/>
    <mergeCell ref="BD21:BG21"/>
    <mergeCell ref="AN26:AO26"/>
    <mergeCell ref="AL26:AM26"/>
    <mergeCell ref="BB24:BC24"/>
    <mergeCell ref="K10:Q10"/>
    <mergeCell ref="BD24:BG24"/>
    <mergeCell ref="BH27:BI27"/>
    <mergeCell ref="BK27:BL27"/>
    <mergeCell ref="BM27:BP27"/>
    <mergeCell ref="BQ27:BR27"/>
    <mergeCell ref="BB27:BC27"/>
    <mergeCell ref="BD27:BG27"/>
    <mergeCell ref="AF22:AG22"/>
    <mergeCell ref="AF17:AG17"/>
    <mergeCell ref="CH26:CI26"/>
    <mergeCell ref="BH24:BI24"/>
    <mergeCell ref="BS27:BT27"/>
    <mergeCell ref="BU27:BX27"/>
    <mergeCell ref="D7:I7"/>
    <mergeCell ref="D8:I8"/>
    <mergeCell ref="D9:I9"/>
    <mergeCell ref="L16:P16"/>
    <mergeCell ref="K7:Q7"/>
    <mergeCell ref="K8:Q8"/>
    <mergeCell ref="CD26:CG26"/>
    <mergeCell ref="CB27:CC27"/>
    <mergeCell ref="CH25:CI25"/>
    <mergeCell ref="BH26:BI26"/>
    <mergeCell ref="CH24:CI24"/>
    <mergeCell ref="BK26:BL26"/>
    <mergeCell ref="BM26:BP26"/>
    <mergeCell ref="BY25:BZ25"/>
    <mergeCell ref="CB25:CC25"/>
    <mergeCell ref="BU25:BX25"/>
    <mergeCell ref="BQ25:BR25"/>
    <mergeCell ref="BM25:BP25"/>
    <mergeCell ref="BY27:BZ27"/>
    <mergeCell ref="CH23:CI23"/>
    <mergeCell ref="BU24:BX24"/>
    <mergeCell ref="BY24:BZ24"/>
    <mergeCell ref="CB24:CC24"/>
    <mergeCell ref="BY23:BZ23"/>
    <mergeCell ref="CD23:CG23"/>
    <mergeCell ref="CD24:CG24"/>
    <mergeCell ref="CB28:CC28"/>
    <mergeCell ref="CD28:CG28"/>
    <mergeCell ref="BK24:BL24"/>
    <mergeCell ref="BM24:BP24"/>
    <mergeCell ref="BQ24:BR24"/>
    <mergeCell ref="BS24:BT24"/>
    <mergeCell ref="BK25:BL25"/>
    <mergeCell ref="BQ26:BR26"/>
    <mergeCell ref="BS25:BT25"/>
    <mergeCell ref="CD25:CG25"/>
    <mergeCell ref="G28:K28"/>
    <mergeCell ref="BK28:BL28"/>
    <mergeCell ref="BM28:BP28"/>
    <mergeCell ref="BQ28:BR28"/>
    <mergeCell ref="BS28:BT28"/>
    <mergeCell ref="BY28:BZ28"/>
    <mergeCell ref="BH28:BI28"/>
    <mergeCell ref="CH22:CI22"/>
    <mergeCell ref="BY21:BZ21"/>
    <mergeCell ref="BQ23:BR23"/>
    <mergeCell ref="BS23:BT23"/>
    <mergeCell ref="CD27:CG27"/>
    <mergeCell ref="CH27:CI27"/>
    <mergeCell ref="BS26:BT26"/>
    <mergeCell ref="BU26:BX26"/>
    <mergeCell ref="BY26:BZ26"/>
    <mergeCell ref="CB26:CC26"/>
    <mergeCell ref="AV20:BA20"/>
    <mergeCell ref="BB20:BR20"/>
    <mergeCell ref="BS14:BT14"/>
    <mergeCell ref="BU14:BX14"/>
    <mergeCell ref="BM23:BP23"/>
    <mergeCell ref="BS20:CI20"/>
    <mergeCell ref="BU21:BX21"/>
    <mergeCell ref="CB23:CC23"/>
    <mergeCell ref="BY22:BZ22"/>
    <mergeCell ref="BU22:BX22"/>
    <mergeCell ref="AV22:BA22"/>
    <mergeCell ref="BD22:BG22"/>
    <mergeCell ref="BH14:BI14"/>
    <mergeCell ref="BS21:BT21"/>
    <mergeCell ref="BS22:BT22"/>
    <mergeCell ref="BQ21:BR21"/>
    <mergeCell ref="BQ22:BR22"/>
    <mergeCell ref="AV14:BA14"/>
    <mergeCell ref="BB14:BC14"/>
    <mergeCell ref="BD14:BG14"/>
    <mergeCell ref="CH13:CI13"/>
    <mergeCell ref="BS12:BT12"/>
    <mergeCell ref="CH14:CI14"/>
    <mergeCell ref="CB14:CC14"/>
    <mergeCell ref="CD14:CG14"/>
    <mergeCell ref="BK14:BL14"/>
    <mergeCell ref="BM14:BP14"/>
    <mergeCell ref="BQ14:BR14"/>
    <mergeCell ref="BY14:BZ14"/>
    <mergeCell ref="AV13:BA13"/>
    <mergeCell ref="BB13:BC13"/>
    <mergeCell ref="BD13:BG13"/>
    <mergeCell ref="BH13:BI13"/>
    <mergeCell ref="CH12:CI12"/>
    <mergeCell ref="BQ13:BR13"/>
    <mergeCell ref="CD12:CG12"/>
    <mergeCell ref="BS13:BT13"/>
    <mergeCell ref="BU13:BX13"/>
    <mergeCell ref="CD13:CG13"/>
    <mergeCell ref="BY12:BZ12"/>
    <mergeCell ref="CB12:CC12"/>
    <mergeCell ref="BY11:BZ11"/>
    <mergeCell ref="BQ12:BR12"/>
    <mergeCell ref="BK13:BL13"/>
    <mergeCell ref="BM13:BP13"/>
    <mergeCell ref="BK12:BL12"/>
    <mergeCell ref="BM12:BP12"/>
    <mergeCell ref="BY13:BZ13"/>
    <mergeCell ref="CB13:CC13"/>
    <mergeCell ref="AV12:BA12"/>
    <mergeCell ref="BB12:BC12"/>
    <mergeCell ref="BD12:BG12"/>
    <mergeCell ref="BH12:BI12"/>
    <mergeCell ref="BU11:BX11"/>
    <mergeCell ref="BU12:BX12"/>
    <mergeCell ref="CD11:CG11"/>
    <mergeCell ref="CH11:CI11"/>
    <mergeCell ref="CH10:CI10"/>
    <mergeCell ref="CD10:CG10"/>
    <mergeCell ref="CB11:CC11"/>
    <mergeCell ref="BS11:BT11"/>
    <mergeCell ref="BK11:BL11"/>
    <mergeCell ref="BQ11:BR11"/>
    <mergeCell ref="AV11:BA11"/>
    <mergeCell ref="BB11:BC11"/>
    <mergeCell ref="BD11:BG11"/>
    <mergeCell ref="BH11:BI11"/>
    <mergeCell ref="AV10:BA10"/>
    <mergeCell ref="BB10:BC10"/>
    <mergeCell ref="BD10:BG10"/>
    <mergeCell ref="BH10:BI10"/>
    <mergeCell ref="BM11:BP11"/>
    <mergeCell ref="AV8:BA8"/>
    <mergeCell ref="BB8:BR8"/>
    <mergeCell ref="BH9:BI9"/>
    <mergeCell ref="AV9:BA9"/>
    <mergeCell ref="BB9:BC9"/>
    <mergeCell ref="BS8:CI8"/>
    <mergeCell ref="BK9:BL9"/>
    <mergeCell ref="BM9:BP9"/>
    <mergeCell ref="BU9:BX9"/>
    <mergeCell ref="BY9:BZ9"/>
    <mergeCell ref="CB9:CC9"/>
    <mergeCell ref="BQ9:BR9"/>
    <mergeCell ref="BS9:BT9"/>
    <mergeCell ref="CD9:CG9"/>
    <mergeCell ref="CH9:CI9"/>
    <mergeCell ref="CB10:CC10"/>
    <mergeCell ref="BK10:BL10"/>
    <mergeCell ref="BM10:BP10"/>
    <mergeCell ref="BS10:BT10"/>
    <mergeCell ref="BU10:BX10"/>
    <mergeCell ref="BY10:BZ10"/>
    <mergeCell ref="BQ10:BR10"/>
    <mergeCell ref="BD9:BG9"/>
    <mergeCell ref="AJ16:AK16"/>
    <mergeCell ref="AJ33:AK33"/>
    <mergeCell ref="AN34:AO34"/>
    <mergeCell ref="AL34:AM34"/>
    <mergeCell ref="BB22:BC22"/>
    <mergeCell ref="AL32:AM32"/>
    <mergeCell ref="AL25:AM25"/>
    <mergeCell ref="AN25:AO25"/>
    <mergeCell ref="AL24:AM24"/>
    <mergeCell ref="E18:F18"/>
    <mergeCell ref="E20:F20"/>
    <mergeCell ref="D10:I10"/>
    <mergeCell ref="Q16:U16"/>
    <mergeCell ref="G20:K20"/>
    <mergeCell ref="G17:K17"/>
    <mergeCell ref="G18:K18"/>
    <mergeCell ref="G19:K19"/>
    <mergeCell ref="D16:K16"/>
    <mergeCell ref="E17:F17"/>
    <mergeCell ref="E24:F24"/>
    <mergeCell ref="E25:F25"/>
    <mergeCell ref="BU28:BX28"/>
    <mergeCell ref="G23:K23"/>
    <mergeCell ref="AH26:AI26"/>
    <mergeCell ref="AJ26:AK26"/>
    <mergeCell ref="AV25:BA25"/>
    <mergeCell ref="BB23:BC23"/>
    <mergeCell ref="BB25:BC25"/>
    <mergeCell ref="BU23:BX23"/>
    <mergeCell ref="L32:O32"/>
    <mergeCell ref="L33:O33"/>
    <mergeCell ref="B3:W3"/>
    <mergeCell ref="V19:Z19"/>
    <mergeCell ref="K9:Q9"/>
    <mergeCell ref="S7:Y7"/>
    <mergeCell ref="B4:Z4"/>
    <mergeCell ref="D6:I6"/>
    <mergeCell ref="E19:F19"/>
    <mergeCell ref="E23:F23"/>
    <mergeCell ref="J6:AO6"/>
    <mergeCell ref="AH32:AI32"/>
    <mergeCell ref="A18:A20"/>
    <mergeCell ref="AL33:AM33"/>
    <mergeCell ref="AA26:AE26"/>
    <mergeCell ref="G26:K26"/>
    <mergeCell ref="E26:F26"/>
    <mergeCell ref="AF24:AG24"/>
    <mergeCell ref="AJ32:AK32"/>
    <mergeCell ref="AL23:AM23"/>
    <mergeCell ref="G35:K35"/>
    <mergeCell ref="G36:K36"/>
    <mergeCell ref="AN33:AO33"/>
    <mergeCell ref="AF34:AG34"/>
    <mergeCell ref="AH34:AI34"/>
    <mergeCell ref="AJ34:AK34"/>
    <mergeCell ref="T35:W35"/>
    <mergeCell ref="X36:AA36"/>
    <mergeCell ref="Q35:R35"/>
    <mergeCell ref="Q36:R36"/>
    <mergeCell ref="AF25:AG25"/>
    <mergeCell ref="BH25:BI25"/>
    <mergeCell ref="AV23:BA23"/>
    <mergeCell ref="BD26:BG26"/>
    <mergeCell ref="BD23:BG23"/>
    <mergeCell ref="BH23:BI23"/>
    <mergeCell ref="AV24:BA24"/>
    <mergeCell ref="AV26:BA26"/>
    <mergeCell ref="BB26:BC26"/>
    <mergeCell ref="BD25:BG25"/>
    <mergeCell ref="G25:K25"/>
    <mergeCell ref="AN23:AO23"/>
    <mergeCell ref="AN24:AO24"/>
    <mergeCell ref="G34:K34"/>
    <mergeCell ref="E34:F34"/>
    <mergeCell ref="AH23:AI23"/>
    <mergeCell ref="G33:K33"/>
    <mergeCell ref="AH24:AI24"/>
    <mergeCell ref="AJ24:AK24"/>
    <mergeCell ref="AF26:AG26"/>
    <mergeCell ref="AH22:AI22"/>
    <mergeCell ref="E36:F36"/>
    <mergeCell ref="CH28:CI28"/>
    <mergeCell ref="BK23:BL23"/>
    <mergeCell ref="AN35:AO35"/>
    <mergeCell ref="AJ36:AK36"/>
    <mergeCell ref="AL36:AM36"/>
    <mergeCell ref="AN36:AO36"/>
    <mergeCell ref="AJ35:AK35"/>
    <mergeCell ref="AL35:AM35"/>
    <mergeCell ref="V22:Z22"/>
    <mergeCell ref="D22:K22"/>
    <mergeCell ref="AH25:AI25"/>
    <mergeCell ref="AJ25:AK25"/>
    <mergeCell ref="G24:K24"/>
    <mergeCell ref="Q22:U22"/>
    <mergeCell ref="L23:P23"/>
    <mergeCell ref="V25:Z25"/>
    <mergeCell ref="AF23:AG23"/>
    <mergeCell ref="AA22:AE22"/>
    <mergeCell ref="AL22:AM22"/>
    <mergeCell ref="AN22:AO22"/>
    <mergeCell ref="AF20:AG20"/>
    <mergeCell ref="L22:P22"/>
    <mergeCell ref="Q24:U24"/>
    <mergeCell ref="AF18:AG18"/>
    <mergeCell ref="AA20:AE20"/>
    <mergeCell ref="AJ20:AK20"/>
    <mergeCell ref="AJ22:AK22"/>
    <mergeCell ref="AJ23:AK23"/>
    <mergeCell ref="AA7:AG7"/>
    <mergeCell ref="AA8:AG8"/>
    <mergeCell ref="AL18:AM18"/>
    <mergeCell ref="AN18:AO18"/>
    <mergeCell ref="AL20:AM20"/>
    <mergeCell ref="AN20:AO20"/>
    <mergeCell ref="AH20:AI20"/>
    <mergeCell ref="AJ17:AK17"/>
    <mergeCell ref="AL17:AM17"/>
    <mergeCell ref="AN17:AO17"/>
    <mergeCell ref="AJ18:AK18"/>
    <mergeCell ref="AI7:AO7"/>
    <mergeCell ref="AI8:AO8"/>
    <mergeCell ref="AN16:AO16"/>
    <mergeCell ref="AA16:AE16"/>
    <mergeCell ref="AF16:AG16"/>
    <mergeCell ref="AH16:AI16"/>
    <mergeCell ref="AH17:AI17"/>
    <mergeCell ref="AL19:AM19"/>
    <mergeCell ref="AN19:AO19"/>
    <mergeCell ref="AF19:AG19"/>
    <mergeCell ref="AH19:AI19"/>
    <mergeCell ref="AJ19:AK19"/>
    <mergeCell ref="BK21:BL21"/>
    <mergeCell ref="BM21:BP21"/>
    <mergeCell ref="AI10:AO10"/>
    <mergeCell ref="AA10:AG10"/>
    <mergeCell ref="AH18:AI18"/>
    <mergeCell ref="S8:Y8"/>
    <mergeCell ref="S9:Y9"/>
    <mergeCell ref="AA9:AG9"/>
    <mergeCell ref="AI9:AO9"/>
    <mergeCell ref="AL16:AM16"/>
    <mergeCell ref="CB21:CC21"/>
    <mergeCell ref="CD21:CG21"/>
    <mergeCell ref="CH21:CI21"/>
    <mergeCell ref="CB22:CC22"/>
    <mergeCell ref="CD22:CG22"/>
    <mergeCell ref="S10:Y10"/>
    <mergeCell ref="BH22:BI22"/>
    <mergeCell ref="BK22:BL22"/>
    <mergeCell ref="BM22:BP22"/>
    <mergeCell ref="BH21:BI21"/>
  </mergeCells>
  <printOptions/>
  <pageMargins left="0.6496062992125985" right="0.31496062992125984" top="0.9055118110236221" bottom="0.7480314960629921" header="0.31496062992125984" footer="0.15748031496062992"/>
  <pageSetup horizontalDpi="600" verticalDpi="600" orientation="portrait" paperSize="9" r:id="rId2"/>
  <rowBreaks count="1" manualBreakCount="1">
    <brk id="6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8"/>
  <sheetViews>
    <sheetView showZeros="0" tabSelected="1" view="pageBreakPreview" zoomScale="75" zoomScaleNormal="75" zoomScaleSheetLayoutView="75" zoomScalePageLayoutView="0" workbookViewId="0" topLeftCell="A1">
      <selection activeCell="AH33" sqref="AH33"/>
    </sheetView>
  </sheetViews>
  <sheetFormatPr defaultColWidth="9.00390625" defaultRowHeight="13.5"/>
  <cols>
    <col min="1" max="43" width="2.125" style="7" customWidth="1"/>
    <col min="44" max="16384" width="9.00390625" style="7" customWidth="1"/>
  </cols>
  <sheetData>
    <row r="1" spans="1:43" ht="17.25" customHeight="1">
      <c r="A1" s="313" t="s">
        <v>177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</row>
    <row r="2" spans="1:43" ht="18" customHeight="1">
      <c r="A2" s="313" t="s">
        <v>204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3"/>
    </row>
    <row r="3" spans="2:43" ht="11.2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2:42" ht="18" customHeight="1">
      <c r="B4" s="357" t="s">
        <v>226</v>
      </c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8"/>
      <c r="AG4" s="53" t="s">
        <v>9</v>
      </c>
      <c r="AH4" s="8"/>
      <c r="AI4" s="8"/>
      <c r="AJ4" s="8"/>
      <c r="AK4" s="8"/>
      <c r="AL4" s="8"/>
      <c r="AM4" s="8"/>
      <c r="AN4" s="8"/>
      <c r="AO4" s="8"/>
      <c r="AP4" s="8"/>
    </row>
    <row r="5" spans="2:42" ht="12" customHeight="1">
      <c r="B5" s="3"/>
      <c r="C5" s="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67"/>
      <c r="V5" s="68"/>
      <c r="W5" s="68"/>
      <c r="X5" s="65"/>
      <c r="Y5" s="46"/>
      <c r="Z5" s="46"/>
      <c r="AA5" s="69"/>
      <c r="AB5" s="46"/>
      <c r="AC5" s="9"/>
      <c r="AD5" s="9"/>
      <c r="AE5" s="9"/>
      <c r="AF5" s="9"/>
      <c r="AG5" s="9"/>
      <c r="AH5" s="9"/>
      <c r="AI5" s="9"/>
      <c r="AJ5" s="9"/>
      <c r="AK5" s="9"/>
      <c r="AL5" s="9"/>
      <c r="AM5" s="8"/>
      <c r="AN5" s="8"/>
      <c r="AO5" s="8"/>
      <c r="AP5" s="8"/>
    </row>
    <row r="6" spans="1:39" ht="18" customHeight="1">
      <c r="A6" s="27"/>
      <c r="D6" s="356" t="s">
        <v>135</v>
      </c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356"/>
      <c r="AH6" s="356"/>
      <c r="AI6" s="356"/>
      <c r="AJ6" s="356"/>
      <c r="AK6" s="356"/>
      <c r="AL6" s="356"/>
      <c r="AM6" s="356"/>
    </row>
    <row r="7" spans="1:39" ht="18" customHeight="1">
      <c r="A7" s="27"/>
      <c r="D7" s="344" t="s">
        <v>72</v>
      </c>
      <c r="E7" s="344"/>
      <c r="F7" s="342" t="s">
        <v>183</v>
      </c>
      <c r="G7" s="342"/>
      <c r="H7" s="342"/>
      <c r="I7" s="342"/>
      <c r="J7" s="342"/>
      <c r="K7" s="342"/>
      <c r="L7" s="342"/>
      <c r="M7" s="345" t="s">
        <v>74</v>
      </c>
      <c r="N7" s="345"/>
      <c r="O7" s="342" t="s">
        <v>189</v>
      </c>
      <c r="P7" s="342"/>
      <c r="Q7" s="342"/>
      <c r="R7" s="342"/>
      <c r="S7" s="342"/>
      <c r="T7" s="342"/>
      <c r="U7" s="342"/>
      <c r="V7" s="341" t="s">
        <v>75</v>
      </c>
      <c r="W7" s="341"/>
      <c r="X7" s="342" t="s">
        <v>194</v>
      </c>
      <c r="Y7" s="342"/>
      <c r="Z7" s="342"/>
      <c r="AA7" s="342"/>
      <c r="AB7" s="342"/>
      <c r="AC7" s="342"/>
      <c r="AD7" s="342"/>
      <c r="AE7" s="346" t="s">
        <v>174</v>
      </c>
      <c r="AF7" s="346"/>
      <c r="AG7" s="343" t="s">
        <v>193</v>
      </c>
      <c r="AH7" s="343"/>
      <c r="AI7" s="343"/>
      <c r="AJ7" s="343"/>
      <c r="AK7" s="343"/>
      <c r="AL7" s="343"/>
      <c r="AM7" s="343"/>
    </row>
    <row r="8" spans="1:39" ht="18" customHeight="1">
      <c r="A8" s="27"/>
      <c r="D8" s="344" t="s">
        <v>77</v>
      </c>
      <c r="E8" s="344"/>
      <c r="F8" s="342" t="s">
        <v>185</v>
      </c>
      <c r="G8" s="342"/>
      <c r="H8" s="342"/>
      <c r="I8" s="342"/>
      <c r="J8" s="342"/>
      <c r="K8" s="342"/>
      <c r="L8" s="342"/>
      <c r="M8" s="345" t="s">
        <v>76</v>
      </c>
      <c r="N8" s="345"/>
      <c r="O8" s="342" t="s">
        <v>187</v>
      </c>
      <c r="P8" s="343"/>
      <c r="Q8" s="343"/>
      <c r="R8" s="343"/>
      <c r="S8" s="343"/>
      <c r="T8" s="343"/>
      <c r="U8" s="343"/>
      <c r="V8" s="341" t="s">
        <v>73</v>
      </c>
      <c r="W8" s="341"/>
      <c r="X8" s="342" t="s">
        <v>191</v>
      </c>
      <c r="Y8" s="342"/>
      <c r="Z8" s="342"/>
      <c r="AA8" s="342"/>
      <c r="AB8" s="342"/>
      <c r="AC8" s="342"/>
      <c r="AD8" s="342"/>
      <c r="AE8" s="346" t="s">
        <v>175</v>
      </c>
      <c r="AF8" s="346"/>
      <c r="AG8" s="354" t="s">
        <v>218</v>
      </c>
      <c r="AH8" s="343"/>
      <c r="AI8" s="343"/>
      <c r="AJ8" s="343"/>
      <c r="AK8" s="343"/>
      <c r="AL8" s="343"/>
      <c r="AM8" s="343"/>
    </row>
    <row r="9" spans="2:41" ht="18" customHeight="1">
      <c r="B9" t="s">
        <v>232</v>
      </c>
      <c r="T9" t="s">
        <v>183</v>
      </c>
      <c r="AG9" s="84"/>
      <c r="AH9" s="65"/>
      <c r="AI9" s="84"/>
      <c r="AJ9" s="85"/>
      <c r="AK9" s="85"/>
      <c r="AL9" s="85"/>
      <c r="AM9" s="85"/>
      <c r="AN9" s="85"/>
      <c r="AO9" s="85"/>
    </row>
    <row r="10" spans="2:30" ht="15" customHeight="1">
      <c r="B10" t="s">
        <v>233</v>
      </c>
      <c r="M10" s="7">
        <v>4</v>
      </c>
      <c r="N10" s="158"/>
      <c r="O10" s="158"/>
      <c r="P10" s="158"/>
      <c r="Q10" s="158"/>
      <c r="R10" s="158"/>
      <c r="S10" s="158"/>
      <c r="T10" s="158"/>
      <c r="U10" s="160"/>
      <c r="V10" s="18"/>
      <c r="W10" s="18"/>
      <c r="X10" s="18"/>
      <c r="Y10" s="18"/>
      <c r="Z10" s="18"/>
      <c r="AA10" s="18"/>
      <c r="AB10" s="18"/>
      <c r="AC10" s="18"/>
      <c r="AD10" t="s">
        <v>221</v>
      </c>
    </row>
    <row r="11" spans="2:30" ht="15" customHeight="1">
      <c r="B11" t="s">
        <v>234</v>
      </c>
      <c r="M11" s="159"/>
      <c r="N11" s="13"/>
      <c r="O11" s="13"/>
      <c r="P11" s="13"/>
      <c r="Q11" s="13"/>
      <c r="R11" s="13"/>
      <c r="S11" s="13"/>
      <c r="T11" s="13"/>
      <c r="U11" s="312" t="s">
        <v>139</v>
      </c>
      <c r="V11" s="311"/>
      <c r="W11" s="13"/>
      <c r="X11" s="13"/>
      <c r="Y11" s="13"/>
      <c r="Z11" s="13"/>
      <c r="AA11" s="13"/>
      <c r="AB11" s="13"/>
      <c r="AC11" s="161"/>
      <c r="AD11" s="13"/>
    </row>
    <row r="12" spans="2:30" ht="15" customHeight="1">
      <c r="B12" t="s">
        <v>235</v>
      </c>
      <c r="M12" s="159"/>
      <c r="N12" s="13"/>
      <c r="O12" s="13"/>
      <c r="P12" s="13"/>
      <c r="Q12" s="13"/>
      <c r="R12" s="13">
        <v>1</v>
      </c>
      <c r="S12" s="158"/>
      <c r="T12" s="158"/>
      <c r="U12" s="160"/>
      <c r="V12" s="18"/>
      <c r="W12" s="18"/>
      <c r="X12" s="18"/>
      <c r="Y12" s="102" t="s">
        <v>221</v>
      </c>
      <c r="Z12" s="13"/>
      <c r="AA12" s="13"/>
      <c r="AB12" s="13"/>
      <c r="AC12" s="159"/>
      <c r="AD12" s="13"/>
    </row>
    <row r="13" spans="13:41" ht="15" customHeight="1">
      <c r="M13" s="159"/>
      <c r="N13" s="13"/>
      <c r="O13" s="13"/>
      <c r="P13" s="13"/>
      <c r="Q13" s="13"/>
      <c r="R13" s="159"/>
      <c r="S13" s="13"/>
      <c r="T13" s="13"/>
      <c r="U13" s="312" t="s">
        <v>114</v>
      </c>
      <c r="V13" s="311"/>
      <c r="W13" s="13"/>
      <c r="X13" s="13"/>
      <c r="Y13" s="12"/>
      <c r="Z13" s="13"/>
      <c r="AA13" s="13"/>
      <c r="AB13" s="13"/>
      <c r="AC13" s="159"/>
      <c r="AH13" s="13"/>
      <c r="AI13" s="13"/>
      <c r="AJ13" s="13"/>
      <c r="AK13" s="13"/>
      <c r="AL13" s="13"/>
      <c r="AM13" s="13"/>
      <c r="AN13" s="13"/>
      <c r="AO13" s="13"/>
    </row>
    <row r="14" spans="2:42" ht="15" customHeight="1">
      <c r="B14" s="14"/>
      <c r="C14" s="14"/>
      <c r="D14" s="13"/>
      <c r="E14" s="13"/>
      <c r="F14" s="13"/>
      <c r="G14" s="13"/>
      <c r="H14" s="13"/>
      <c r="J14" s="158"/>
      <c r="K14" s="158"/>
      <c r="L14" s="158"/>
      <c r="M14" s="160"/>
      <c r="N14" s="18"/>
      <c r="O14" s="18"/>
      <c r="P14" s="18"/>
      <c r="Q14" s="18"/>
      <c r="R14" s="13"/>
      <c r="S14" s="13"/>
      <c r="T14" s="13"/>
      <c r="U14" s="13"/>
      <c r="V14" s="13"/>
      <c r="W14" s="13"/>
      <c r="X14" s="13"/>
      <c r="Y14" s="13"/>
      <c r="Z14" s="158"/>
      <c r="AA14" s="158"/>
      <c r="AB14" s="158"/>
      <c r="AC14" s="160"/>
      <c r="AE14" s="18"/>
      <c r="AF14" s="18"/>
      <c r="AG14" s="18"/>
      <c r="AH14" s="13"/>
      <c r="AI14" s="13"/>
      <c r="AJ14" s="13"/>
      <c r="AK14" s="13"/>
      <c r="AL14" s="13"/>
      <c r="AM14" s="13"/>
      <c r="AN14" s="13"/>
      <c r="AO14" s="13"/>
      <c r="AP14" s="9"/>
    </row>
    <row r="15" spans="2:41" ht="15" customHeight="1">
      <c r="B15" s="14"/>
      <c r="C15" s="14"/>
      <c r="D15" s="13"/>
      <c r="E15" s="13"/>
      <c r="F15" s="13"/>
      <c r="H15" s="13"/>
      <c r="I15" s="13">
        <v>3</v>
      </c>
      <c r="J15" s="157"/>
      <c r="M15" s="312" t="s">
        <v>137</v>
      </c>
      <c r="N15" s="314"/>
      <c r="O15" s="13"/>
      <c r="P15" s="13"/>
      <c r="Q15" s="161"/>
      <c r="R15" s="7">
        <v>1</v>
      </c>
      <c r="Y15" s="159">
        <v>2</v>
      </c>
      <c r="Z15" s="13"/>
      <c r="AA15" s="13"/>
      <c r="AB15" s="13"/>
      <c r="AC15" s="312" t="s">
        <v>60</v>
      </c>
      <c r="AD15" s="311"/>
      <c r="AG15" s="161"/>
      <c r="AH15" s="102" t="s">
        <v>221</v>
      </c>
      <c r="AJ15" s="13"/>
      <c r="AK15" s="13"/>
      <c r="AL15" s="13"/>
      <c r="AM15" s="13"/>
      <c r="AN15" s="13"/>
      <c r="AO15" s="13"/>
    </row>
    <row r="16" spans="2:41" ht="15" customHeight="1">
      <c r="B16" s="14"/>
      <c r="C16" s="14"/>
      <c r="D16" s="13"/>
      <c r="E16" s="13"/>
      <c r="F16" s="13"/>
      <c r="G16" s="10"/>
      <c r="H16" s="13"/>
      <c r="I16" s="13"/>
      <c r="J16" s="156"/>
      <c r="M16" s="13"/>
      <c r="N16" s="13"/>
      <c r="O16" s="13"/>
      <c r="P16" s="13"/>
      <c r="Q16" s="162"/>
      <c r="X16" s="158"/>
      <c r="Y16" s="160"/>
      <c r="Z16" s="13"/>
      <c r="AA16" s="13"/>
      <c r="AB16" s="13"/>
      <c r="AC16" s="13"/>
      <c r="AD16" s="13"/>
      <c r="AE16" s="14"/>
      <c r="AG16" s="162"/>
      <c r="AH16" s="156"/>
      <c r="AI16" s="158"/>
      <c r="AJ16" s="13"/>
      <c r="AK16" s="13"/>
      <c r="AL16" s="13"/>
      <c r="AM16" s="13"/>
      <c r="AN16" s="13"/>
      <c r="AO16" s="13"/>
    </row>
    <row r="17" spans="2:42" ht="15" customHeight="1">
      <c r="B17" s="14"/>
      <c r="C17" s="14"/>
      <c r="D17" s="13"/>
      <c r="E17" s="13"/>
      <c r="F17" s="13"/>
      <c r="G17" s="14">
        <v>2</v>
      </c>
      <c r="H17" s="154"/>
      <c r="I17" s="352" t="s">
        <v>57</v>
      </c>
      <c r="J17" s="353"/>
      <c r="K17" s="51"/>
      <c r="L17" t="s">
        <v>221</v>
      </c>
      <c r="M17" s="7">
        <v>0</v>
      </c>
      <c r="O17" s="159">
        <v>1</v>
      </c>
      <c r="P17" s="50"/>
      <c r="Q17" s="314" t="s">
        <v>39</v>
      </c>
      <c r="R17" s="311"/>
      <c r="S17" s="51"/>
      <c r="T17" s="7">
        <v>1</v>
      </c>
      <c r="W17" s="159">
        <v>3</v>
      </c>
      <c r="X17" s="13"/>
      <c r="Y17" s="312" t="s">
        <v>136</v>
      </c>
      <c r="Z17" s="311"/>
      <c r="AA17" s="51"/>
      <c r="AB17" t="s">
        <v>221</v>
      </c>
      <c r="AE17" s="7">
        <v>1</v>
      </c>
      <c r="AF17" s="49"/>
      <c r="AG17" s="314" t="s">
        <v>59</v>
      </c>
      <c r="AH17" s="319"/>
      <c r="AI17" s="163"/>
      <c r="AJ17" s="13">
        <v>5</v>
      </c>
      <c r="AK17" s="13"/>
      <c r="AL17" s="13"/>
      <c r="AM17" s="13"/>
      <c r="AN17" s="13"/>
      <c r="AO17" s="13"/>
      <c r="AP17" s="9"/>
    </row>
    <row r="18" spans="2:42" ht="15" customHeight="1">
      <c r="B18" s="72"/>
      <c r="C18" s="60"/>
      <c r="D18" s="60"/>
      <c r="E18" s="60"/>
      <c r="F18" s="13"/>
      <c r="G18" s="14"/>
      <c r="H18" s="153"/>
      <c r="I18" s="13"/>
      <c r="J18" s="13"/>
      <c r="K18" s="16"/>
      <c r="O18" s="162"/>
      <c r="P18" s="102" t="s">
        <v>231</v>
      </c>
      <c r="Q18" s="13"/>
      <c r="R18" s="13"/>
      <c r="S18" s="16"/>
      <c r="W18" s="162"/>
      <c r="X18" s="13"/>
      <c r="Y18" s="13"/>
      <c r="Z18" s="13"/>
      <c r="AA18" s="16"/>
      <c r="AE18" s="14"/>
      <c r="AF18" s="12"/>
      <c r="AG18" s="13"/>
      <c r="AH18" s="13"/>
      <c r="AI18" s="162"/>
      <c r="AJ18" s="18"/>
      <c r="AK18" s="13"/>
      <c r="AL18" s="61"/>
      <c r="AM18" s="61"/>
      <c r="AN18" s="61"/>
      <c r="AO18" s="118"/>
      <c r="AP18" s="9"/>
    </row>
    <row r="19" spans="2:42" ht="18" customHeight="1">
      <c r="B19" s="72"/>
      <c r="C19" s="64"/>
      <c r="D19" s="64"/>
      <c r="E19" s="60"/>
      <c r="G19" s="347" t="s">
        <v>72</v>
      </c>
      <c r="H19" s="347"/>
      <c r="I19" s="13"/>
      <c r="J19" s="13"/>
      <c r="K19" s="346" t="s">
        <v>174</v>
      </c>
      <c r="L19" s="346"/>
      <c r="O19" s="341" t="s">
        <v>73</v>
      </c>
      <c r="P19" s="341"/>
      <c r="Q19" s="13"/>
      <c r="R19" s="13"/>
      <c r="S19" s="345" t="s">
        <v>74</v>
      </c>
      <c r="T19" s="345"/>
      <c r="W19" s="341" t="s">
        <v>75</v>
      </c>
      <c r="X19" s="341"/>
      <c r="Y19" s="13"/>
      <c r="Z19" s="13"/>
      <c r="AA19" s="345" t="s">
        <v>76</v>
      </c>
      <c r="AB19" s="345"/>
      <c r="AE19" s="344" t="s">
        <v>77</v>
      </c>
      <c r="AF19" s="344"/>
      <c r="AG19" s="13"/>
      <c r="AH19" s="13"/>
      <c r="AI19" s="346" t="s">
        <v>175</v>
      </c>
      <c r="AJ19" s="346"/>
      <c r="AL19" s="61"/>
      <c r="AM19" s="64"/>
      <c r="AN19" s="64"/>
      <c r="AO19" s="61"/>
      <c r="AP19" s="9"/>
    </row>
    <row r="20" spans="2:42" ht="18" customHeight="1">
      <c r="B20" s="72"/>
      <c r="C20" s="86"/>
      <c r="D20" s="86"/>
      <c r="E20" s="60"/>
      <c r="G20" s="335" t="str">
        <f>F7</f>
        <v>FC桐生</v>
      </c>
      <c r="H20" s="336"/>
      <c r="K20" s="361" t="s">
        <v>193</v>
      </c>
      <c r="L20" s="336"/>
      <c r="O20" s="335" t="str">
        <f>X8</f>
        <v>境野FC</v>
      </c>
      <c r="P20" s="336"/>
      <c r="S20" s="335" t="str">
        <f>O7</f>
        <v>FC笠懸’84</v>
      </c>
      <c r="T20" s="336"/>
      <c r="W20" s="335" t="str">
        <f>X7</f>
        <v>新里中央FC</v>
      </c>
      <c r="X20" s="336"/>
      <c r="AA20" s="335" t="str">
        <f>O8</f>
        <v>相生FC</v>
      </c>
      <c r="AB20" s="336"/>
      <c r="AE20" s="335" t="str">
        <f>F8</f>
        <v>桐生北少年</v>
      </c>
      <c r="AF20" s="336"/>
      <c r="AI20" s="355" t="s">
        <v>218</v>
      </c>
      <c r="AJ20" s="336"/>
      <c r="AL20" s="61"/>
      <c r="AM20" s="122"/>
      <c r="AN20" s="86"/>
      <c r="AO20" s="61"/>
      <c r="AP20" s="9"/>
    </row>
    <row r="21" spans="2:42" ht="18" customHeight="1">
      <c r="B21" s="72"/>
      <c r="C21" s="86"/>
      <c r="D21" s="86"/>
      <c r="E21" s="60"/>
      <c r="G21" s="337"/>
      <c r="H21" s="338"/>
      <c r="K21" s="337"/>
      <c r="L21" s="338"/>
      <c r="O21" s="337"/>
      <c r="P21" s="338"/>
      <c r="S21" s="337"/>
      <c r="T21" s="338"/>
      <c r="W21" s="337"/>
      <c r="X21" s="338"/>
      <c r="AA21" s="337"/>
      <c r="AB21" s="338"/>
      <c r="AE21" s="337"/>
      <c r="AF21" s="338"/>
      <c r="AI21" s="337"/>
      <c r="AJ21" s="338"/>
      <c r="AL21" s="61"/>
      <c r="AM21" s="86"/>
      <c r="AN21" s="86"/>
      <c r="AO21" s="61"/>
      <c r="AP21" s="9"/>
    </row>
    <row r="22" spans="2:42" ht="18" customHeight="1">
      <c r="B22" s="72"/>
      <c r="C22" s="86"/>
      <c r="D22" s="86"/>
      <c r="E22" s="60"/>
      <c r="G22" s="337"/>
      <c r="H22" s="338"/>
      <c r="K22" s="337"/>
      <c r="L22" s="338"/>
      <c r="O22" s="337"/>
      <c r="P22" s="338"/>
      <c r="S22" s="337"/>
      <c r="T22" s="338"/>
      <c r="W22" s="337"/>
      <c r="X22" s="338"/>
      <c r="AA22" s="337"/>
      <c r="AB22" s="338"/>
      <c r="AE22" s="337"/>
      <c r="AF22" s="338"/>
      <c r="AI22" s="337"/>
      <c r="AJ22" s="338"/>
      <c r="AL22" s="61"/>
      <c r="AM22" s="86"/>
      <c r="AN22" s="86"/>
      <c r="AO22" s="61"/>
      <c r="AP22" s="9"/>
    </row>
    <row r="23" spans="2:42" ht="18" customHeight="1">
      <c r="B23" s="72"/>
      <c r="C23" s="86"/>
      <c r="D23" s="86"/>
      <c r="E23" s="60"/>
      <c r="G23" s="337"/>
      <c r="H23" s="338"/>
      <c r="K23" s="337"/>
      <c r="L23" s="338"/>
      <c r="O23" s="337"/>
      <c r="P23" s="338"/>
      <c r="S23" s="337"/>
      <c r="T23" s="338"/>
      <c r="W23" s="337"/>
      <c r="X23" s="338"/>
      <c r="AA23" s="337"/>
      <c r="AB23" s="338"/>
      <c r="AE23" s="337"/>
      <c r="AF23" s="338"/>
      <c r="AI23" s="337"/>
      <c r="AJ23" s="338"/>
      <c r="AL23" s="61"/>
      <c r="AM23" s="86"/>
      <c r="AN23" s="86"/>
      <c r="AO23" s="61"/>
      <c r="AP23" s="9"/>
    </row>
    <row r="24" spans="2:42" ht="18" customHeight="1">
      <c r="B24" s="72"/>
      <c r="C24" s="86"/>
      <c r="D24" s="86"/>
      <c r="E24" s="60"/>
      <c r="G24" s="339"/>
      <c r="H24" s="340"/>
      <c r="K24" s="339"/>
      <c r="L24" s="340"/>
      <c r="O24" s="339"/>
      <c r="P24" s="340"/>
      <c r="S24" s="339"/>
      <c r="T24" s="340"/>
      <c r="W24" s="339"/>
      <c r="X24" s="340"/>
      <c r="AA24" s="339"/>
      <c r="AB24" s="340"/>
      <c r="AE24" s="339"/>
      <c r="AF24" s="340"/>
      <c r="AI24" s="339"/>
      <c r="AJ24" s="340"/>
      <c r="AL24" s="61"/>
      <c r="AM24" s="86"/>
      <c r="AN24" s="86"/>
      <c r="AO24" s="61"/>
      <c r="AP24" s="9"/>
    </row>
    <row r="25" spans="2:42" ht="15" customHeight="1">
      <c r="B25" s="72"/>
      <c r="C25" s="72"/>
      <c r="D25" s="60"/>
      <c r="E25" s="60"/>
      <c r="F25" s="13"/>
      <c r="G25" s="13"/>
      <c r="H25" s="13"/>
      <c r="I25" s="159"/>
      <c r="J25" s="13"/>
      <c r="K25" s="13"/>
      <c r="L25" s="13"/>
      <c r="M25" s="13"/>
      <c r="N25" s="13"/>
      <c r="O25" s="13"/>
      <c r="P25" s="13"/>
      <c r="Q25" s="159"/>
      <c r="R25" s="13"/>
      <c r="S25" s="13"/>
      <c r="T25" s="13"/>
      <c r="U25" s="13"/>
      <c r="V25" s="13"/>
      <c r="W25" s="13"/>
      <c r="X25" s="13"/>
      <c r="Y25" s="159"/>
      <c r="Z25" s="13"/>
      <c r="AA25" s="13"/>
      <c r="AB25" s="13"/>
      <c r="AC25" s="13"/>
      <c r="AD25" s="13"/>
      <c r="AE25" s="13"/>
      <c r="AF25" s="13"/>
      <c r="AG25" s="159"/>
      <c r="AH25" s="13"/>
      <c r="AI25" s="13"/>
      <c r="AJ25" s="13"/>
      <c r="AK25" s="13"/>
      <c r="AL25" s="61"/>
      <c r="AM25" s="61"/>
      <c r="AN25" s="61"/>
      <c r="AO25" s="61"/>
      <c r="AP25" s="9"/>
    </row>
    <row r="26" spans="2:42" ht="15" customHeight="1">
      <c r="B26" s="72"/>
      <c r="C26" s="72"/>
      <c r="D26" s="60"/>
      <c r="E26" s="60"/>
      <c r="F26" s="13"/>
      <c r="G26" s="13"/>
      <c r="H26" s="102" t="s">
        <v>221</v>
      </c>
      <c r="I26" s="164"/>
      <c r="J26" s="18"/>
      <c r="K26" s="18"/>
      <c r="L26" s="18"/>
      <c r="M26" s="349" t="s">
        <v>56</v>
      </c>
      <c r="N26" s="319"/>
      <c r="O26" s="13"/>
      <c r="P26" s="13"/>
      <c r="Q26" s="159"/>
      <c r="R26" s="13">
        <v>1</v>
      </c>
      <c r="S26" s="13"/>
      <c r="T26" s="13"/>
      <c r="U26" s="13"/>
      <c r="V26" s="13"/>
      <c r="W26" s="13"/>
      <c r="X26" s="13"/>
      <c r="Y26" s="159">
        <v>3</v>
      </c>
      <c r="Z26" s="13"/>
      <c r="AA26" s="13"/>
      <c r="AB26" s="13"/>
      <c r="AC26" s="350" t="s">
        <v>140</v>
      </c>
      <c r="AD26" s="351"/>
      <c r="AE26" s="18"/>
      <c r="AF26" s="18"/>
      <c r="AG26" s="162"/>
      <c r="AH26" s="13">
        <v>1</v>
      </c>
      <c r="AI26" s="13"/>
      <c r="AJ26" s="13"/>
      <c r="AK26" s="13"/>
      <c r="AL26" s="61"/>
      <c r="AM26" s="61"/>
      <c r="AN26" s="61"/>
      <c r="AO26" s="61"/>
      <c r="AP26" s="9"/>
    </row>
    <row r="27" spans="2:42" ht="15" customHeight="1">
      <c r="B27" s="72"/>
      <c r="C27" s="72"/>
      <c r="D27" s="60"/>
      <c r="E27" s="60"/>
      <c r="F27" s="13"/>
      <c r="G27" s="13"/>
      <c r="H27" s="13"/>
      <c r="I27" s="13"/>
      <c r="J27" s="13"/>
      <c r="K27" s="13"/>
      <c r="L27" s="13"/>
      <c r="M27" s="161"/>
      <c r="N27" s="165"/>
      <c r="O27" s="165"/>
      <c r="P27" s="165"/>
      <c r="Q27" s="165"/>
      <c r="R27" s="13"/>
      <c r="S27" s="13"/>
      <c r="T27" s="13"/>
      <c r="U27" s="13"/>
      <c r="V27" s="13"/>
      <c r="W27" s="13"/>
      <c r="X27" s="13"/>
      <c r="Y27" s="13"/>
      <c r="Z27" s="165"/>
      <c r="AA27" s="165"/>
      <c r="AB27" s="165"/>
      <c r="AC27" s="163"/>
      <c r="AD27" s="13"/>
      <c r="AE27" s="13"/>
      <c r="AF27" s="13"/>
      <c r="AG27" s="13"/>
      <c r="AH27" s="13"/>
      <c r="AI27" s="13"/>
      <c r="AJ27" s="13"/>
      <c r="AK27" s="13"/>
      <c r="AL27" s="61"/>
      <c r="AM27" s="61"/>
      <c r="AN27" s="61"/>
      <c r="AO27" s="61"/>
      <c r="AP27" s="9"/>
    </row>
    <row r="28" spans="2:42" ht="15" customHeight="1">
      <c r="B28" s="10"/>
      <c r="C28" s="10"/>
      <c r="D28" s="13"/>
      <c r="E28" s="13"/>
      <c r="F28" s="13"/>
      <c r="G28" s="13"/>
      <c r="H28" s="13"/>
      <c r="I28" s="13"/>
      <c r="J28" s="13"/>
      <c r="K28" s="13"/>
      <c r="L28" s="13"/>
      <c r="M28" s="159"/>
      <c r="N28" s="13"/>
      <c r="O28" s="13"/>
      <c r="P28" s="13"/>
      <c r="Q28" s="13"/>
      <c r="R28" s="159"/>
      <c r="S28" s="13"/>
      <c r="T28" s="13"/>
      <c r="U28" s="312" t="s">
        <v>138</v>
      </c>
      <c r="V28" s="349"/>
      <c r="W28" s="18"/>
      <c r="X28" s="52"/>
      <c r="Y28" s="13"/>
      <c r="Z28" s="13"/>
      <c r="AA28" s="13"/>
      <c r="AB28" s="13"/>
      <c r="AC28" s="159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P28" s="9"/>
    </row>
    <row r="29" spans="2:42" ht="15" customHeight="1">
      <c r="B29" s="10"/>
      <c r="C29" s="10"/>
      <c r="D29" s="13"/>
      <c r="E29" s="13"/>
      <c r="F29" s="13"/>
      <c r="G29" s="13"/>
      <c r="H29" s="13"/>
      <c r="I29" s="13"/>
      <c r="J29" s="13"/>
      <c r="K29" s="13"/>
      <c r="L29" s="13"/>
      <c r="M29" s="159"/>
      <c r="N29" s="13"/>
      <c r="O29" s="13"/>
      <c r="P29" s="13"/>
      <c r="Q29" s="13"/>
      <c r="R29" s="13">
        <v>4</v>
      </c>
      <c r="S29" s="165"/>
      <c r="T29" s="165"/>
      <c r="U29" s="163"/>
      <c r="V29" s="13"/>
      <c r="W29" s="13"/>
      <c r="X29" s="13"/>
      <c r="Y29" s="102" t="s">
        <v>221</v>
      </c>
      <c r="Z29" s="13"/>
      <c r="AA29" s="13"/>
      <c r="AB29" s="13"/>
      <c r="AC29" s="159"/>
      <c r="AD29" s="13"/>
      <c r="AE29" s="103" t="s">
        <v>205</v>
      </c>
      <c r="AF29" s="13"/>
      <c r="AG29" s="103"/>
      <c r="AH29" s="103"/>
      <c r="AI29" s="103"/>
      <c r="AJ29" s="119"/>
      <c r="AK29" s="13"/>
      <c r="AL29" s="13"/>
      <c r="AM29" s="102"/>
      <c r="AN29" s="13"/>
      <c r="AP29" s="9"/>
    </row>
    <row r="30" spans="2:42" ht="15" customHeight="1">
      <c r="B30" s="10"/>
      <c r="C30" s="10"/>
      <c r="D30" s="13"/>
      <c r="E30" s="13"/>
      <c r="F30" s="13"/>
      <c r="G30" s="13"/>
      <c r="H30" s="13"/>
      <c r="I30" s="13"/>
      <c r="J30" s="13"/>
      <c r="K30" s="13"/>
      <c r="L30" s="13"/>
      <c r="M30" s="159"/>
      <c r="N30" s="13"/>
      <c r="O30" s="13"/>
      <c r="P30" s="13"/>
      <c r="Q30" s="13"/>
      <c r="R30" s="13"/>
      <c r="S30" s="102" t="s">
        <v>193</v>
      </c>
      <c r="T30" s="13"/>
      <c r="U30" s="32"/>
      <c r="V30" s="17"/>
      <c r="W30" s="13"/>
      <c r="X30" s="13"/>
      <c r="Y30" s="13"/>
      <c r="Z30" s="13"/>
      <c r="AA30" s="13"/>
      <c r="AB30" s="13"/>
      <c r="AC30" s="159"/>
      <c r="AD30" s="13"/>
      <c r="AE30" s="102" t="s">
        <v>176</v>
      </c>
      <c r="AF30" s="13"/>
      <c r="AG30" s="13"/>
      <c r="AH30" s="13"/>
      <c r="AI30" s="13"/>
      <c r="AJ30" s="13"/>
      <c r="AK30" s="13"/>
      <c r="AL30" s="13"/>
      <c r="AM30" s="13"/>
      <c r="AN30" s="13"/>
      <c r="AP30" s="9"/>
    </row>
    <row r="31" spans="2:42" ht="15" customHeight="1">
      <c r="B31" s="10"/>
      <c r="C31" s="10"/>
      <c r="D31" s="13"/>
      <c r="E31" s="13"/>
      <c r="F31" s="13"/>
      <c r="G31" s="13"/>
      <c r="H31" s="13"/>
      <c r="I31" s="13"/>
      <c r="J31" s="13"/>
      <c r="K31" s="13"/>
      <c r="L31" s="13"/>
      <c r="M31" s="159"/>
      <c r="N31" s="156"/>
      <c r="O31" s="158"/>
      <c r="P31" s="158"/>
      <c r="Q31" s="158"/>
      <c r="R31" s="158"/>
      <c r="S31" s="158"/>
      <c r="T31" s="158"/>
      <c r="U31" s="312" t="s">
        <v>54</v>
      </c>
      <c r="V31" s="348"/>
      <c r="W31" s="18"/>
      <c r="X31" s="18"/>
      <c r="Y31" s="18"/>
      <c r="Z31" s="18"/>
      <c r="AA31" s="18"/>
      <c r="AB31" s="18"/>
      <c r="AC31" s="162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P31" s="9"/>
    </row>
    <row r="32" spans="2:42" ht="15" customHeight="1">
      <c r="B32" s="10"/>
      <c r="C32" s="10"/>
      <c r="D32" s="13"/>
      <c r="E32" s="13"/>
      <c r="F32" s="13"/>
      <c r="G32" s="13"/>
      <c r="H32" s="13"/>
      <c r="I32" s="13"/>
      <c r="J32" s="13"/>
      <c r="K32" s="13"/>
      <c r="L32" s="13"/>
      <c r="M32" s="13">
        <v>3</v>
      </c>
      <c r="N32" s="13"/>
      <c r="O32" s="13"/>
      <c r="P32" s="13"/>
      <c r="Q32" s="13"/>
      <c r="R32" s="13"/>
      <c r="S32" s="13"/>
      <c r="T32" s="13"/>
      <c r="U32" s="155"/>
      <c r="V32" s="166"/>
      <c r="W32" s="13"/>
      <c r="X32" s="13"/>
      <c r="Y32" s="13"/>
      <c r="Z32" s="13"/>
      <c r="AA32" s="13"/>
      <c r="AB32" s="13"/>
      <c r="AC32" s="13"/>
      <c r="AD32" s="13">
        <v>2</v>
      </c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P32" s="9"/>
    </row>
    <row r="33" spans="2:42" ht="15" customHeight="1">
      <c r="B33" s="14"/>
      <c r="C33" s="14"/>
      <c r="T33" t="s">
        <v>238</v>
      </c>
      <c r="AP33" s="9"/>
    </row>
    <row r="34" spans="2:28" ht="18" customHeight="1">
      <c r="B34" s="359" t="s">
        <v>52</v>
      </c>
      <c r="C34" s="360"/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62"/>
      <c r="P34" s="63"/>
      <c r="Q34" s="63"/>
      <c r="R34" s="41"/>
      <c r="S34" s="8"/>
      <c r="T34" s="8"/>
      <c r="U34" s="8"/>
      <c r="V34" s="8"/>
      <c r="W34" s="8"/>
      <c r="X34" s="8"/>
      <c r="Y34" s="8"/>
      <c r="Z34" s="19"/>
      <c r="AA34" s="19"/>
      <c r="AB34" s="19"/>
    </row>
    <row r="35" ht="11.25" customHeight="1" thickBot="1"/>
    <row r="36" spans="2:42" ht="18" customHeight="1">
      <c r="B36" s="370" t="s">
        <v>81</v>
      </c>
      <c r="C36" s="371"/>
      <c r="D36" s="372"/>
      <c r="E36" s="384" t="s">
        <v>115</v>
      </c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73" t="s">
        <v>84</v>
      </c>
      <c r="W36" s="374"/>
      <c r="X36" s="381" t="s">
        <v>116</v>
      </c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2"/>
      <c r="AJ36" s="382"/>
      <c r="AK36" s="382"/>
      <c r="AL36" s="382"/>
      <c r="AM36" s="382"/>
      <c r="AN36" s="382"/>
      <c r="AO36" s="373" t="s">
        <v>84</v>
      </c>
      <c r="AP36" s="374"/>
    </row>
    <row r="37" spans="2:42" ht="18" customHeight="1" thickBot="1">
      <c r="B37" s="365" t="s">
        <v>117</v>
      </c>
      <c r="C37" s="367">
        <v>0.375</v>
      </c>
      <c r="D37" s="368"/>
      <c r="E37" s="375" t="s">
        <v>118</v>
      </c>
      <c r="F37" s="364" t="str">
        <f>G19</f>
        <v>Ａ１位</v>
      </c>
      <c r="G37" s="364"/>
      <c r="H37" s="364"/>
      <c r="I37" s="364"/>
      <c r="J37" s="364"/>
      <c r="K37" s="363">
        <v>2</v>
      </c>
      <c r="L37" s="363"/>
      <c r="M37" s="79"/>
      <c r="N37" s="362" t="s">
        <v>221</v>
      </c>
      <c r="O37" s="363"/>
      <c r="P37" s="383" t="str">
        <f>K19</f>
        <v>Ｃ３位</v>
      </c>
      <c r="Q37" s="383"/>
      <c r="R37" s="383"/>
      <c r="S37" s="383"/>
      <c r="T37" s="383"/>
      <c r="U37" s="362" t="s">
        <v>118</v>
      </c>
      <c r="V37" s="377" t="s">
        <v>119</v>
      </c>
      <c r="W37" s="379"/>
      <c r="X37" s="375" t="s">
        <v>120</v>
      </c>
      <c r="Y37" s="396" t="str">
        <f>O19</f>
        <v>Ｃ２位</v>
      </c>
      <c r="Z37" s="396"/>
      <c r="AA37" s="396"/>
      <c r="AB37" s="396"/>
      <c r="AC37" s="396"/>
      <c r="AD37" s="363">
        <v>1</v>
      </c>
      <c r="AE37" s="363"/>
      <c r="AF37" s="79"/>
      <c r="AG37" s="363">
        <v>1</v>
      </c>
      <c r="AH37" s="363"/>
      <c r="AI37" s="380" t="str">
        <f>S19</f>
        <v>Ｂ１位</v>
      </c>
      <c r="AJ37" s="380"/>
      <c r="AK37" s="380"/>
      <c r="AL37" s="380"/>
      <c r="AM37" s="380"/>
      <c r="AN37" s="362" t="s">
        <v>120</v>
      </c>
      <c r="AO37" s="377" t="s">
        <v>121</v>
      </c>
      <c r="AP37" s="379"/>
    </row>
    <row r="38" spans="2:42" ht="18" customHeight="1">
      <c r="B38" s="366"/>
      <c r="C38" s="369"/>
      <c r="D38" s="368"/>
      <c r="E38" s="376"/>
      <c r="F38" s="363" t="str">
        <f>G20</f>
        <v>FC桐生</v>
      </c>
      <c r="G38" s="363"/>
      <c r="H38" s="363"/>
      <c r="I38" s="363"/>
      <c r="J38" s="363"/>
      <c r="K38" s="363"/>
      <c r="L38" s="363"/>
      <c r="M38" s="83"/>
      <c r="N38" s="363"/>
      <c r="O38" s="363"/>
      <c r="P38" s="363" t="str">
        <f>K20</f>
        <v>リベルティ大間々</v>
      </c>
      <c r="Q38" s="363"/>
      <c r="R38" s="363"/>
      <c r="S38" s="363"/>
      <c r="T38" s="363"/>
      <c r="U38" s="363"/>
      <c r="V38" s="378"/>
      <c r="W38" s="379"/>
      <c r="X38" s="376"/>
      <c r="Y38" s="363" t="str">
        <f>O20</f>
        <v>境野FC</v>
      </c>
      <c r="Z38" s="363"/>
      <c r="AA38" s="363"/>
      <c r="AB38" s="363"/>
      <c r="AC38" s="363"/>
      <c r="AD38" s="363"/>
      <c r="AE38" s="363"/>
      <c r="AF38" s="83"/>
      <c r="AG38" s="363"/>
      <c r="AH38" s="363"/>
      <c r="AI38" s="363" t="str">
        <f>S20</f>
        <v>FC笠懸’84</v>
      </c>
      <c r="AJ38" s="363"/>
      <c r="AK38" s="363"/>
      <c r="AL38" s="363"/>
      <c r="AM38" s="363"/>
      <c r="AN38" s="363"/>
      <c r="AO38" s="378"/>
      <c r="AP38" s="379"/>
    </row>
    <row r="39" spans="2:42" ht="18" customHeight="1" thickBot="1">
      <c r="B39" s="365" t="s">
        <v>122</v>
      </c>
      <c r="C39" s="367">
        <v>0.40972222222222227</v>
      </c>
      <c r="D39" s="368"/>
      <c r="E39" s="375" t="s">
        <v>119</v>
      </c>
      <c r="F39" s="396" t="str">
        <f>W19</f>
        <v>Ｃ１位</v>
      </c>
      <c r="G39" s="396"/>
      <c r="H39" s="396"/>
      <c r="I39" s="396"/>
      <c r="J39" s="396"/>
      <c r="K39" s="363">
        <v>3</v>
      </c>
      <c r="L39" s="363"/>
      <c r="M39" s="79"/>
      <c r="N39" s="362" t="s">
        <v>223</v>
      </c>
      <c r="O39" s="363"/>
      <c r="P39" s="380" t="str">
        <f>AA19</f>
        <v>Ｂ２位</v>
      </c>
      <c r="Q39" s="380"/>
      <c r="R39" s="380"/>
      <c r="S39" s="380"/>
      <c r="T39" s="380"/>
      <c r="U39" s="362" t="s">
        <v>119</v>
      </c>
      <c r="V39" s="377" t="s">
        <v>118</v>
      </c>
      <c r="W39" s="379"/>
      <c r="X39" s="375" t="s">
        <v>121</v>
      </c>
      <c r="Y39" s="364" t="str">
        <f>AE19</f>
        <v>Ａ２位</v>
      </c>
      <c r="Z39" s="364"/>
      <c r="AA39" s="364"/>
      <c r="AB39" s="364"/>
      <c r="AC39" s="364"/>
      <c r="AD39" s="363">
        <v>1</v>
      </c>
      <c r="AE39" s="363"/>
      <c r="AF39" s="79"/>
      <c r="AG39" s="363">
        <v>5</v>
      </c>
      <c r="AH39" s="363"/>
      <c r="AI39" s="383" t="str">
        <f>AI19</f>
        <v>抽選</v>
      </c>
      <c r="AJ39" s="383"/>
      <c r="AK39" s="383"/>
      <c r="AL39" s="383"/>
      <c r="AM39" s="383"/>
      <c r="AN39" s="362" t="s">
        <v>121</v>
      </c>
      <c r="AO39" s="377" t="s">
        <v>120</v>
      </c>
      <c r="AP39" s="379"/>
    </row>
    <row r="40" spans="2:42" ht="18" customHeight="1">
      <c r="B40" s="366"/>
      <c r="C40" s="369"/>
      <c r="D40" s="368"/>
      <c r="E40" s="376"/>
      <c r="F40" s="363" t="str">
        <f>W20</f>
        <v>新里中央FC</v>
      </c>
      <c r="G40" s="363"/>
      <c r="H40" s="363"/>
      <c r="I40" s="363"/>
      <c r="J40" s="363"/>
      <c r="K40" s="363"/>
      <c r="L40" s="363"/>
      <c r="M40" s="83"/>
      <c r="N40" s="363"/>
      <c r="O40" s="363"/>
      <c r="P40" s="363" t="str">
        <f>AA20</f>
        <v>相生FC</v>
      </c>
      <c r="Q40" s="363"/>
      <c r="R40" s="363"/>
      <c r="S40" s="363"/>
      <c r="T40" s="363"/>
      <c r="U40" s="363"/>
      <c r="V40" s="378"/>
      <c r="W40" s="379"/>
      <c r="X40" s="376"/>
      <c r="Y40" s="363" t="str">
        <f>AE20</f>
        <v>桐生北少年</v>
      </c>
      <c r="Z40" s="363"/>
      <c r="AA40" s="363"/>
      <c r="AB40" s="363"/>
      <c r="AC40" s="363"/>
      <c r="AD40" s="363"/>
      <c r="AE40" s="363"/>
      <c r="AF40" s="83"/>
      <c r="AG40" s="363"/>
      <c r="AH40" s="363"/>
      <c r="AI40" s="363" t="str">
        <f>AI20</f>
        <v>新桐生ジュニオール</v>
      </c>
      <c r="AJ40" s="363"/>
      <c r="AK40" s="363"/>
      <c r="AL40" s="363"/>
      <c r="AM40" s="363"/>
      <c r="AN40" s="363"/>
      <c r="AO40" s="378"/>
      <c r="AP40" s="379"/>
    </row>
    <row r="41" spans="2:42" ht="18" customHeight="1" thickBot="1">
      <c r="B41" s="365" t="s">
        <v>123</v>
      </c>
      <c r="C41" s="367">
        <v>0.4444444444444444</v>
      </c>
      <c r="D41" s="368"/>
      <c r="E41" s="375" t="s">
        <v>124</v>
      </c>
      <c r="F41" s="386" t="s">
        <v>141</v>
      </c>
      <c r="G41" s="387"/>
      <c r="H41" s="387"/>
      <c r="I41" s="387"/>
      <c r="J41" s="387"/>
      <c r="K41" s="363">
        <v>3</v>
      </c>
      <c r="L41" s="363"/>
      <c r="M41" s="79"/>
      <c r="N41" s="363">
        <v>1</v>
      </c>
      <c r="O41" s="363"/>
      <c r="P41" s="386" t="s">
        <v>142</v>
      </c>
      <c r="Q41" s="387"/>
      <c r="R41" s="387"/>
      <c r="S41" s="387"/>
      <c r="T41" s="387"/>
      <c r="U41" s="362" t="s">
        <v>124</v>
      </c>
      <c r="V41" s="398" t="s">
        <v>151</v>
      </c>
      <c r="W41" s="379"/>
      <c r="X41" s="375" t="s">
        <v>125</v>
      </c>
      <c r="Y41" s="386" t="s">
        <v>41</v>
      </c>
      <c r="Z41" s="387"/>
      <c r="AA41" s="387"/>
      <c r="AB41" s="387"/>
      <c r="AC41" s="387"/>
      <c r="AD41" s="362" t="s">
        <v>221</v>
      </c>
      <c r="AE41" s="363"/>
      <c r="AF41" s="79"/>
      <c r="AG41" s="363">
        <v>1</v>
      </c>
      <c r="AH41" s="363"/>
      <c r="AI41" s="386" t="s">
        <v>42</v>
      </c>
      <c r="AJ41" s="387"/>
      <c r="AK41" s="387"/>
      <c r="AL41" s="387"/>
      <c r="AM41" s="387"/>
      <c r="AN41" s="362" t="s">
        <v>125</v>
      </c>
      <c r="AO41" s="398" t="s">
        <v>152</v>
      </c>
      <c r="AP41" s="379"/>
    </row>
    <row r="42" spans="2:42" ht="18" customHeight="1">
      <c r="B42" s="366"/>
      <c r="C42" s="369"/>
      <c r="D42" s="368"/>
      <c r="E42" s="376"/>
      <c r="F42" s="362" t="s">
        <v>236</v>
      </c>
      <c r="G42" s="363"/>
      <c r="H42" s="363"/>
      <c r="I42" s="363"/>
      <c r="J42" s="363"/>
      <c r="K42" s="363"/>
      <c r="L42" s="363"/>
      <c r="M42" s="83"/>
      <c r="N42" s="363"/>
      <c r="O42" s="363"/>
      <c r="P42" s="362" t="s">
        <v>191</v>
      </c>
      <c r="Q42" s="363"/>
      <c r="R42" s="363"/>
      <c r="S42" s="363"/>
      <c r="T42" s="363"/>
      <c r="U42" s="363"/>
      <c r="V42" s="378"/>
      <c r="W42" s="379"/>
      <c r="X42" s="376"/>
      <c r="Y42" s="362" t="s">
        <v>195</v>
      </c>
      <c r="Z42" s="363"/>
      <c r="AA42" s="363"/>
      <c r="AB42" s="363"/>
      <c r="AC42" s="363"/>
      <c r="AD42" s="363"/>
      <c r="AE42" s="363"/>
      <c r="AF42" s="83"/>
      <c r="AG42" s="363"/>
      <c r="AH42" s="363"/>
      <c r="AI42" s="362" t="s">
        <v>240</v>
      </c>
      <c r="AJ42" s="363"/>
      <c r="AK42" s="363"/>
      <c r="AL42" s="363"/>
      <c r="AM42" s="363"/>
      <c r="AN42" s="363"/>
      <c r="AO42" s="378"/>
      <c r="AP42" s="379"/>
    </row>
    <row r="43" spans="2:42" ht="18" customHeight="1" thickBot="1">
      <c r="B43" s="365" t="s">
        <v>126</v>
      </c>
      <c r="C43" s="367">
        <v>0.4791666666666667</v>
      </c>
      <c r="D43" s="368"/>
      <c r="E43" s="375" t="s">
        <v>127</v>
      </c>
      <c r="F43" s="386" t="s">
        <v>103</v>
      </c>
      <c r="G43" s="387"/>
      <c r="H43" s="387"/>
      <c r="I43" s="387"/>
      <c r="J43" s="387"/>
      <c r="K43" s="363">
        <v>2</v>
      </c>
      <c r="L43" s="363"/>
      <c r="M43" s="79"/>
      <c r="N43" s="362" t="s">
        <v>223</v>
      </c>
      <c r="O43" s="363"/>
      <c r="P43" s="386" t="s">
        <v>104</v>
      </c>
      <c r="Q43" s="387"/>
      <c r="R43" s="387"/>
      <c r="S43" s="387"/>
      <c r="T43" s="387"/>
      <c r="U43" s="362" t="s">
        <v>127</v>
      </c>
      <c r="V43" s="398" t="s">
        <v>55</v>
      </c>
      <c r="W43" s="379"/>
      <c r="X43" s="375" t="s">
        <v>128</v>
      </c>
      <c r="Y43" s="386" t="s">
        <v>43</v>
      </c>
      <c r="Z43" s="387"/>
      <c r="AA43" s="387"/>
      <c r="AB43" s="387"/>
      <c r="AC43" s="387"/>
      <c r="AD43" s="363">
        <v>3</v>
      </c>
      <c r="AE43" s="363"/>
      <c r="AF43" s="79"/>
      <c r="AG43" s="363">
        <v>1</v>
      </c>
      <c r="AH43" s="363"/>
      <c r="AI43" s="386" t="s">
        <v>44</v>
      </c>
      <c r="AJ43" s="387"/>
      <c r="AK43" s="387"/>
      <c r="AL43" s="387"/>
      <c r="AM43" s="387"/>
      <c r="AN43" s="362" t="s">
        <v>128</v>
      </c>
      <c r="AO43" s="377" t="s">
        <v>125</v>
      </c>
      <c r="AP43" s="379"/>
    </row>
    <row r="44" spans="2:42" ht="18" customHeight="1">
      <c r="B44" s="366"/>
      <c r="C44" s="369"/>
      <c r="D44" s="368"/>
      <c r="E44" s="376"/>
      <c r="F44" s="362" t="s">
        <v>198</v>
      </c>
      <c r="G44" s="363"/>
      <c r="H44" s="363"/>
      <c r="I44" s="363"/>
      <c r="J44" s="363"/>
      <c r="K44" s="363"/>
      <c r="L44" s="363"/>
      <c r="M44" s="83"/>
      <c r="N44" s="363"/>
      <c r="O44" s="363"/>
      <c r="P44" s="362" t="s">
        <v>237</v>
      </c>
      <c r="Q44" s="363"/>
      <c r="R44" s="363"/>
      <c r="S44" s="363"/>
      <c r="T44" s="363"/>
      <c r="U44" s="363"/>
      <c r="V44" s="378"/>
      <c r="W44" s="379"/>
      <c r="X44" s="376"/>
      <c r="Y44" s="362" t="s">
        <v>187</v>
      </c>
      <c r="Z44" s="363"/>
      <c r="AA44" s="363"/>
      <c r="AB44" s="363"/>
      <c r="AC44" s="363"/>
      <c r="AD44" s="363"/>
      <c r="AE44" s="363"/>
      <c r="AF44" s="83"/>
      <c r="AG44" s="363"/>
      <c r="AH44" s="363"/>
      <c r="AI44" s="362" t="s">
        <v>185</v>
      </c>
      <c r="AJ44" s="363"/>
      <c r="AK44" s="363"/>
      <c r="AL44" s="363"/>
      <c r="AM44" s="363"/>
      <c r="AN44" s="363"/>
      <c r="AO44" s="378"/>
      <c r="AP44" s="379"/>
    </row>
    <row r="45" spans="2:42" ht="18" customHeight="1" thickBot="1">
      <c r="B45" s="365" t="s">
        <v>129</v>
      </c>
      <c r="C45" s="367">
        <v>0.5277777777777778</v>
      </c>
      <c r="D45" s="368"/>
      <c r="E45" s="375" t="s">
        <v>130</v>
      </c>
      <c r="F45" s="386" t="s">
        <v>143</v>
      </c>
      <c r="G45" s="387"/>
      <c r="H45" s="387"/>
      <c r="I45" s="387"/>
      <c r="J45" s="387"/>
      <c r="K45" s="363">
        <v>3</v>
      </c>
      <c r="L45" s="363"/>
      <c r="M45" s="79"/>
      <c r="N45" s="363">
        <v>2</v>
      </c>
      <c r="O45" s="363"/>
      <c r="P45" s="386" t="s">
        <v>144</v>
      </c>
      <c r="Q45" s="387"/>
      <c r="R45" s="387"/>
      <c r="S45" s="387"/>
      <c r="T45" s="387"/>
      <c r="U45" s="362" t="s">
        <v>131</v>
      </c>
      <c r="V45" s="377" t="s">
        <v>78</v>
      </c>
      <c r="W45" s="379"/>
      <c r="X45" s="375" t="s">
        <v>132</v>
      </c>
      <c r="Y45" s="386" t="s">
        <v>145</v>
      </c>
      <c r="Z45" s="387"/>
      <c r="AA45" s="387"/>
      <c r="AB45" s="387"/>
      <c r="AC45" s="387"/>
      <c r="AD45" s="363">
        <v>4</v>
      </c>
      <c r="AE45" s="363"/>
      <c r="AF45" s="79"/>
      <c r="AG45" s="362" t="s">
        <v>221</v>
      </c>
      <c r="AH45" s="363"/>
      <c r="AI45" s="386" t="s">
        <v>146</v>
      </c>
      <c r="AJ45" s="387"/>
      <c r="AK45" s="387"/>
      <c r="AL45" s="387"/>
      <c r="AM45" s="387"/>
      <c r="AN45" s="362" t="s">
        <v>132</v>
      </c>
      <c r="AO45" s="377" t="s">
        <v>99</v>
      </c>
      <c r="AP45" s="379"/>
    </row>
    <row r="46" spans="2:42" ht="18" customHeight="1">
      <c r="B46" s="366"/>
      <c r="C46" s="369"/>
      <c r="D46" s="368"/>
      <c r="E46" s="376"/>
      <c r="F46" s="362" t="s">
        <v>238</v>
      </c>
      <c r="G46" s="363"/>
      <c r="H46" s="363"/>
      <c r="I46" s="363"/>
      <c r="J46" s="363"/>
      <c r="K46" s="363"/>
      <c r="L46" s="363"/>
      <c r="M46" s="83"/>
      <c r="N46" s="363"/>
      <c r="O46" s="363"/>
      <c r="P46" s="362" t="s">
        <v>239</v>
      </c>
      <c r="Q46" s="363"/>
      <c r="R46" s="363"/>
      <c r="S46" s="363"/>
      <c r="T46" s="363"/>
      <c r="U46" s="363"/>
      <c r="V46" s="378"/>
      <c r="W46" s="379"/>
      <c r="X46" s="376"/>
      <c r="Y46" s="362" t="s">
        <v>195</v>
      </c>
      <c r="Z46" s="363"/>
      <c r="AA46" s="363"/>
      <c r="AB46" s="363"/>
      <c r="AC46" s="363"/>
      <c r="AD46" s="363"/>
      <c r="AE46" s="363"/>
      <c r="AF46" s="83"/>
      <c r="AG46" s="363"/>
      <c r="AH46" s="363"/>
      <c r="AI46" s="362" t="s">
        <v>185</v>
      </c>
      <c r="AJ46" s="363"/>
      <c r="AK46" s="363"/>
      <c r="AL46" s="363"/>
      <c r="AM46" s="363"/>
      <c r="AN46" s="363"/>
      <c r="AO46" s="378"/>
      <c r="AP46" s="379"/>
    </row>
    <row r="47" spans="2:42" ht="18" customHeight="1" thickBot="1">
      <c r="B47" s="365" t="s">
        <v>50</v>
      </c>
      <c r="C47" s="367">
        <v>0.5625</v>
      </c>
      <c r="D47" s="368"/>
      <c r="E47" s="375" t="s">
        <v>139</v>
      </c>
      <c r="F47" s="386" t="s">
        <v>148</v>
      </c>
      <c r="G47" s="387"/>
      <c r="H47" s="387"/>
      <c r="I47" s="387"/>
      <c r="J47" s="387"/>
      <c r="K47" s="363">
        <v>4</v>
      </c>
      <c r="L47" s="363"/>
      <c r="M47" s="79"/>
      <c r="N47" s="362" t="s">
        <v>223</v>
      </c>
      <c r="O47" s="363"/>
      <c r="P47" s="386" t="s">
        <v>147</v>
      </c>
      <c r="Q47" s="387"/>
      <c r="R47" s="387"/>
      <c r="S47" s="387"/>
      <c r="T47" s="387"/>
      <c r="U47" s="362" t="s">
        <v>139</v>
      </c>
      <c r="V47" s="377" t="s">
        <v>133</v>
      </c>
      <c r="W47" s="397" t="s">
        <v>54</v>
      </c>
      <c r="X47" s="375" t="s">
        <v>134</v>
      </c>
      <c r="Y47" s="386" t="s">
        <v>149</v>
      </c>
      <c r="Z47" s="387"/>
      <c r="AA47" s="387"/>
      <c r="AB47" s="387"/>
      <c r="AC47" s="387"/>
      <c r="AD47" s="363">
        <v>1</v>
      </c>
      <c r="AE47" s="363"/>
      <c r="AF47" s="79"/>
      <c r="AG47" s="362" t="s">
        <v>223</v>
      </c>
      <c r="AH47" s="363"/>
      <c r="AI47" s="386" t="s">
        <v>150</v>
      </c>
      <c r="AJ47" s="387"/>
      <c r="AK47" s="387"/>
      <c r="AL47" s="387"/>
      <c r="AM47" s="387"/>
      <c r="AN47" s="362" t="s">
        <v>114</v>
      </c>
      <c r="AO47" s="377" t="s">
        <v>96</v>
      </c>
      <c r="AP47" s="379"/>
    </row>
    <row r="48" spans="2:42" ht="18" customHeight="1" thickBot="1">
      <c r="B48" s="393"/>
      <c r="C48" s="394"/>
      <c r="D48" s="395"/>
      <c r="E48" s="390"/>
      <c r="F48" s="388" t="s">
        <v>236</v>
      </c>
      <c r="G48" s="389"/>
      <c r="H48" s="389"/>
      <c r="I48" s="389"/>
      <c r="J48" s="389"/>
      <c r="K48" s="389"/>
      <c r="L48" s="389"/>
      <c r="M48" s="83"/>
      <c r="N48" s="389"/>
      <c r="O48" s="389"/>
      <c r="P48" s="388" t="s">
        <v>194</v>
      </c>
      <c r="Q48" s="389"/>
      <c r="R48" s="389"/>
      <c r="S48" s="389"/>
      <c r="T48" s="389"/>
      <c r="U48" s="389"/>
      <c r="V48" s="391"/>
      <c r="W48" s="392"/>
      <c r="X48" s="390"/>
      <c r="Y48" s="388" t="s">
        <v>241</v>
      </c>
      <c r="Z48" s="389"/>
      <c r="AA48" s="389"/>
      <c r="AB48" s="389"/>
      <c r="AC48" s="389"/>
      <c r="AD48" s="389"/>
      <c r="AE48" s="389"/>
      <c r="AF48" s="83"/>
      <c r="AG48" s="389"/>
      <c r="AH48" s="389"/>
      <c r="AI48" s="388" t="s">
        <v>242</v>
      </c>
      <c r="AJ48" s="389"/>
      <c r="AK48" s="389"/>
      <c r="AL48" s="389"/>
      <c r="AM48" s="389"/>
      <c r="AN48" s="389"/>
      <c r="AO48" s="391"/>
      <c r="AP48" s="392"/>
    </row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</sheetData>
  <sheetProtection/>
  <mergeCells count="186">
    <mergeCell ref="Y37:AC37"/>
    <mergeCell ref="Y38:AC38"/>
    <mergeCell ref="Y44:AC44"/>
    <mergeCell ref="AN43:AN44"/>
    <mergeCell ref="AO43:AO44"/>
    <mergeCell ref="AI43:AM43"/>
    <mergeCell ref="W43:W44"/>
    <mergeCell ref="X43:X44"/>
    <mergeCell ref="B43:B44"/>
    <mergeCell ref="C43:D44"/>
    <mergeCell ref="E43:E44"/>
    <mergeCell ref="F43:J43"/>
    <mergeCell ref="F44:J44"/>
    <mergeCell ref="AP43:AP44"/>
    <mergeCell ref="AI44:AM44"/>
    <mergeCell ref="Y43:AC43"/>
    <mergeCell ref="AD43:AE44"/>
    <mergeCell ref="AG43:AH44"/>
    <mergeCell ref="P43:T43"/>
    <mergeCell ref="P44:T44"/>
    <mergeCell ref="Y41:AC41"/>
    <mergeCell ref="AD41:AE42"/>
    <mergeCell ref="Y42:AC42"/>
    <mergeCell ref="P41:T41"/>
    <mergeCell ref="P42:T42"/>
    <mergeCell ref="X41:X42"/>
    <mergeCell ref="U43:U44"/>
    <mergeCell ref="V43:V44"/>
    <mergeCell ref="B39:B40"/>
    <mergeCell ref="U41:U42"/>
    <mergeCell ref="V41:V42"/>
    <mergeCell ref="W41:W42"/>
    <mergeCell ref="K41:L42"/>
    <mergeCell ref="N41:O42"/>
    <mergeCell ref="AP39:AP40"/>
    <mergeCell ref="AI40:AM40"/>
    <mergeCell ref="AD39:AE40"/>
    <mergeCell ref="AG39:AH40"/>
    <mergeCell ref="AI39:AM39"/>
    <mergeCell ref="AO41:AO42"/>
    <mergeCell ref="AP41:AP42"/>
    <mergeCell ref="AI42:AM42"/>
    <mergeCell ref="AG41:AH42"/>
    <mergeCell ref="AI41:AM41"/>
    <mergeCell ref="AN41:AN42"/>
    <mergeCell ref="B41:B42"/>
    <mergeCell ref="C41:D42"/>
    <mergeCell ref="E41:E42"/>
    <mergeCell ref="F41:J41"/>
    <mergeCell ref="F42:J42"/>
    <mergeCell ref="AO39:AO40"/>
    <mergeCell ref="Y40:AC40"/>
    <mergeCell ref="Y39:AC39"/>
    <mergeCell ref="V39:V40"/>
    <mergeCell ref="W39:W40"/>
    <mergeCell ref="X39:X40"/>
    <mergeCell ref="C39:D40"/>
    <mergeCell ref="E39:E40"/>
    <mergeCell ref="F39:J39"/>
    <mergeCell ref="F40:J40"/>
    <mergeCell ref="AD47:AE48"/>
    <mergeCell ref="AN39:AN40"/>
    <mergeCell ref="AG45:AH46"/>
    <mergeCell ref="AI45:AM45"/>
    <mergeCell ref="AD45:AE46"/>
    <mergeCell ref="U47:U48"/>
    <mergeCell ref="AO47:AO48"/>
    <mergeCell ref="AP47:AP48"/>
    <mergeCell ref="AI48:AM48"/>
    <mergeCell ref="AI46:AM46"/>
    <mergeCell ref="B47:B48"/>
    <mergeCell ref="C47:D48"/>
    <mergeCell ref="E47:E48"/>
    <mergeCell ref="F47:J47"/>
    <mergeCell ref="F48:J48"/>
    <mergeCell ref="V47:V48"/>
    <mergeCell ref="K47:L48"/>
    <mergeCell ref="N47:O48"/>
    <mergeCell ref="P47:T47"/>
    <mergeCell ref="P48:T48"/>
    <mergeCell ref="AP45:AP46"/>
    <mergeCell ref="AN45:AN46"/>
    <mergeCell ref="AO45:AO46"/>
    <mergeCell ref="AG47:AH48"/>
    <mergeCell ref="AI47:AM47"/>
    <mergeCell ref="AN47:AN48"/>
    <mergeCell ref="W45:W46"/>
    <mergeCell ref="Y48:AC48"/>
    <mergeCell ref="X45:X46"/>
    <mergeCell ref="Y45:AC45"/>
    <mergeCell ref="Y46:AC46"/>
    <mergeCell ref="X47:X48"/>
    <mergeCell ref="Y47:AC47"/>
    <mergeCell ref="W47:W48"/>
    <mergeCell ref="P45:T45"/>
    <mergeCell ref="U45:U46"/>
    <mergeCell ref="V45:V46"/>
    <mergeCell ref="P46:T46"/>
    <mergeCell ref="B45:B46"/>
    <mergeCell ref="C45:D46"/>
    <mergeCell ref="E45:E46"/>
    <mergeCell ref="F45:J45"/>
    <mergeCell ref="F46:J46"/>
    <mergeCell ref="P39:T39"/>
    <mergeCell ref="X36:AN36"/>
    <mergeCell ref="P37:T37"/>
    <mergeCell ref="P38:T38"/>
    <mergeCell ref="E36:U36"/>
    <mergeCell ref="V37:V38"/>
    <mergeCell ref="W37:W38"/>
    <mergeCell ref="V36:W36"/>
    <mergeCell ref="E37:E38"/>
    <mergeCell ref="AI37:AM37"/>
    <mergeCell ref="P40:T40"/>
    <mergeCell ref="U39:U40"/>
    <mergeCell ref="AO36:AP36"/>
    <mergeCell ref="X37:X38"/>
    <mergeCell ref="AD37:AE38"/>
    <mergeCell ref="AG37:AH38"/>
    <mergeCell ref="AN37:AN38"/>
    <mergeCell ref="AO37:AO38"/>
    <mergeCell ref="AP37:AP38"/>
    <mergeCell ref="AI38:AM38"/>
    <mergeCell ref="K45:L46"/>
    <mergeCell ref="N45:O46"/>
    <mergeCell ref="N37:O38"/>
    <mergeCell ref="K39:L40"/>
    <mergeCell ref="N39:O40"/>
    <mergeCell ref="N43:O44"/>
    <mergeCell ref="K43:L44"/>
    <mergeCell ref="B34:N34"/>
    <mergeCell ref="G20:H24"/>
    <mergeCell ref="K20:L24"/>
    <mergeCell ref="U37:U38"/>
    <mergeCell ref="K37:L38"/>
    <mergeCell ref="F37:J37"/>
    <mergeCell ref="F38:J38"/>
    <mergeCell ref="B37:B38"/>
    <mergeCell ref="C37:D38"/>
    <mergeCell ref="B36:D36"/>
    <mergeCell ref="K19:L19"/>
    <mergeCell ref="A1:AQ1"/>
    <mergeCell ref="A2:AQ2"/>
    <mergeCell ref="F7:L7"/>
    <mergeCell ref="AG7:AM7"/>
    <mergeCell ref="X7:AD7"/>
    <mergeCell ref="O7:U7"/>
    <mergeCell ref="D6:AM6"/>
    <mergeCell ref="B4:AE4"/>
    <mergeCell ref="U11:V11"/>
    <mergeCell ref="AG8:AM8"/>
    <mergeCell ref="X8:AD8"/>
    <mergeCell ref="AE8:AF8"/>
    <mergeCell ref="AI20:AJ24"/>
    <mergeCell ref="W20:X24"/>
    <mergeCell ref="AA20:AB24"/>
    <mergeCell ref="AE20:AF24"/>
    <mergeCell ref="AG17:AH17"/>
    <mergeCell ref="AC15:AD15"/>
    <mergeCell ref="AI19:AJ19"/>
    <mergeCell ref="U31:V31"/>
    <mergeCell ref="M26:N26"/>
    <mergeCell ref="AC26:AD26"/>
    <mergeCell ref="I17:J17"/>
    <mergeCell ref="W19:X19"/>
    <mergeCell ref="AA19:AB19"/>
    <mergeCell ref="S19:T19"/>
    <mergeCell ref="Q17:R17"/>
    <mergeCell ref="U28:V28"/>
    <mergeCell ref="Y17:Z17"/>
    <mergeCell ref="M15:N15"/>
    <mergeCell ref="AE19:AF19"/>
    <mergeCell ref="D7:E7"/>
    <mergeCell ref="D8:E8"/>
    <mergeCell ref="M7:N7"/>
    <mergeCell ref="F8:L8"/>
    <mergeCell ref="M8:N8"/>
    <mergeCell ref="V7:W7"/>
    <mergeCell ref="AE7:AF7"/>
    <mergeCell ref="G19:H19"/>
    <mergeCell ref="O20:P24"/>
    <mergeCell ref="O19:P19"/>
    <mergeCell ref="O8:U8"/>
    <mergeCell ref="V8:W8"/>
    <mergeCell ref="S20:T24"/>
    <mergeCell ref="U13:V13"/>
  </mergeCells>
  <printOptions horizontalCentered="1" verticalCentered="1"/>
  <pageMargins left="0.31496062992125984" right="0.5118110236220472" top="0.5905511811023623" bottom="0.5511811023622047" header="0.31496062992125984" footer="0.15748031496062992"/>
  <pageSetup horizontalDpi="600" verticalDpi="600" orientation="portrait" paperSize="8" scale="140" r:id="rId1"/>
  <rowBreaks count="2" manualBreakCount="2">
    <brk id="48" max="42" man="1"/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U51"/>
  <sheetViews>
    <sheetView showZeros="0" view="pageBreakPreview" zoomScaleNormal="75" zoomScaleSheetLayoutView="100" zoomScalePageLayoutView="0" workbookViewId="0" topLeftCell="A1">
      <selection activeCell="AN13" sqref="AN13"/>
    </sheetView>
  </sheetViews>
  <sheetFormatPr defaultColWidth="9.00390625" defaultRowHeight="13.5"/>
  <cols>
    <col min="1" max="43" width="2.125" style="7" customWidth="1"/>
    <col min="44" max="16384" width="9.00390625" style="7" customWidth="1"/>
  </cols>
  <sheetData>
    <row r="1" spans="1:43" ht="17.25" customHeight="1">
      <c r="A1" s="313" t="s">
        <v>177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</row>
    <row r="2" spans="1:43" ht="18" customHeight="1">
      <c r="A2" s="313" t="s">
        <v>206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3"/>
    </row>
    <row r="3" spans="2:43" ht="11.2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2:42" ht="18" customHeight="1">
      <c r="B4" s="358" t="s">
        <v>207</v>
      </c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D4" s="54"/>
      <c r="AE4" s="53" t="s">
        <v>80</v>
      </c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2:42" ht="12" customHeight="1">
      <c r="B5" s="3"/>
      <c r="C5" s="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67"/>
      <c r="V5" s="68"/>
      <c r="W5" s="68"/>
      <c r="X5" s="65"/>
      <c r="Y5" s="46"/>
      <c r="Z5" s="46"/>
      <c r="AA5" s="69"/>
      <c r="AB5" s="46"/>
      <c r="AC5" s="9"/>
      <c r="AD5" s="9"/>
      <c r="AE5" s="9"/>
      <c r="AF5" s="9"/>
      <c r="AG5" s="9"/>
      <c r="AH5" s="9"/>
      <c r="AI5" s="9"/>
      <c r="AJ5" s="9"/>
      <c r="AK5" s="9"/>
      <c r="AL5" s="9"/>
      <c r="AM5" s="8"/>
      <c r="AN5" s="8"/>
      <c r="AO5" s="8"/>
      <c r="AP5" s="8"/>
    </row>
    <row r="6" spans="1:41" ht="18" customHeight="1">
      <c r="A6" s="27"/>
      <c r="B6" s="237" t="s">
        <v>18</v>
      </c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9"/>
    </row>
    <row r="7" spans="1:41" ht="18" customHeight="1">
      <c r="A7" s="27"/>
      <c r="B7" s="78">
        <v>1</v>
      </c>
      <c r="C7" s="205" t="s">
        <v>184</v>
      </c>
      <c r="D7" s="283"/>
      <c r="E7" s="283"/>
      <c r="F7" s="283"/>
      <c r="G7" s="283"/>
      <c r="H7" s="283"/>
      <c r="I7" s="279"/>
      <c r="J7" s="70">
        <v>2</v>
      </c>
      <c r="K7" s="205" t="s">
        <v>182</v>
      </c>
      <c r="L7" s="208"/>
      <c r="M7" s="208"/>
      <c r="N7" s="208"/>
      <c r="O7" s="208"/>
      <c r="P7" s="208"/>
      <c r="Q7" s="209"/>
      <c r="R7" s="70">
        <v>3</v>
      </c>
      <c r="S7" s="205" t="s">
        <v>209</v>
      </c>
      <c r="T7" s="208"/>
      <c r="U7" s="208"/>
      <c r="V7" s="208"/>
      <c r="W7" s="208"/>
      <c r="X7" s="208"/>
      <c r="Y7" s="209"/>
      <c r="Z7" s="70">
        <v>4</v>
      </c>
      <c r="AA7" s="205" t="s">
        <v>208</v>
      </c>
      <c r="AB7" s="208"/>
      <c r="AC7" s="208"/>
      <c r="AD7" s="208"/>
      <c r="AE7" s="208"/>
      <c r="AF7" s="208"/>
      <c r="AG7" s="209"/>
      <c r="AH7" s="70">
        <v>5</v>
      </c>
      <c r="AI7" s="282" t="s">
        <v>193</v>
      </c>
      <c r="AJ7" s="283"/>
      <c r="AK7" s="283"/>
      <c r="AL7" s="283"/>
      <c r="AM7" s="283"/>
      <c r="AN7" s="283"/>
      <c r="AO7" s="279"/>
    </row>
    <row r="8" spans="1:41" ht="18" customHeight="1">
      <c r="A8" s="27"/>
      <c r="B8" s="78">
        <v>6</v>
      </c>
      <c r="C8" s="205" t="s">
        <v>210</v>
      </c>
      <c r="D8" s="208"/>
      <c r="E8" s="208"/>
      <c r="F8" s="208"/>
      <c r="G8" s="208"/>
      <c r="H8" s="208"/>
      <c r="I8" s="209"/>
      <c r="J8" s="70">
        <v>7</v>
      </c>
      <c r="K8" s="411" t="s">
        <v>188</v>
      </c>
      <c r="L8" s="283"/>
      <c r="M8" s="283"/>
      <c r="N8" s="283"/>
      <c r="O8" s="283"/>
      <c r="P8" s="283"/>
      <c r="Q8" s="279"/>
      <c r="R8" s="70">
        <v>8</v>
      </c>
      <c r="S8" s="205" t="s">
        <v>183</v>
      </c>
      <c r="T8" s="208"/>
      <c r="U8" s="208"/>
      <c r="V8" s="208"/>
      <c r="W8" s="208"/>
      <c r="X8" s="208"/>
      <c r="Y8" s="209"/>
      <c r="Z8" s="70">
        <v>9</v>
      </c>
      <c r="AA8" s="205" t="s">
        <v>187</v>
      </c>
      <c r="AB8" s="208"/>
      <c r="AC8" s="208"/>
      <c r="AD8" s="208"/>
      <c r="AE8" s="208"/>
      <c r="AF8" s="208"/>
      <c r="AG8" s="209"/>
      <c r="AH8" s="36">
        <v>10</v>
      </c>
      <c r="AI8" s="205" t="s">
        <v>194</v>
      </c>
      <c r="AJ8" s="283"/>
      <c r="AK8" s="283"/>
      <c r="AL8" s="283"/>
      <c r="AM8" s="283"/>
      <c r="AN8" s="283"/>
      <c r="AO8" s="279"/>
    </row>
    <row r="9" spans="1:41" ht="18" customHeight="1">
      <c r="A9" s="27"/>
      <c r="B9" s="80"/>
      <c r="C9" s="81"/>
      <c r="D9" s="81"/>
      <c r="E9" s="81"/>
      <c r="F9" s="81"/>
      <c r="G9" s="81"/>
      <c r="H9" s="81"/>
      <c r="I9" s="81"/>
      <c r="J9" s="64"/>
      <c r="K9" s="82"/>
      <c r="L9" s="82"/>
      <c r="M9" s="82"/>
      <c r="N9" s="82"/>
      <c r="O9" s="82"/>
      <c r="P9" s="82"/>
      <c r="Q9" s="82"/>
      <c r="R9" s="64"/>
      <c r="S9" s="399" t="s">
        <v>193</v>
      </c>
      <c r="T9" s="399"/>
      <c r="U9" s="399"/>
      <c r="V9" s="399"/>
      <c r="W9" s="399"/>
      <c r="X9" s="399"/>
      <c r="Y9" s="81"/>
      <c r="Z9" s="64"/>
      <c r="AA9" s="81"/>
      <c r="AB9" s="81"/>
      <c r="AC9" s="81"/>
      <c r="AD9" s="81"/>
      <c r="AE9" s="81"/>
      <c r="AF9" s="81"/>
      <c r="AG9" s="81"/>
      <c r="AH9" s="65"/>
      <c r="AI9" s="81"/>
      <c r="AJ9" s="77"/>
      <c r="AK9" s="77"/>
      <c r="AL9" s="77"/>
      <c r="AM9" s="77"/>
      <c r="AN9" s="77"/>
      <c r="AO9" s="77"/>
    </row>
    <row r="10" spans="2:42" ht="15" customHeight="1" thickBot="1">
      <c r="B10" s="152" t="s">
        <v>227</v>
      </c>
      <c r="C10" s="14"/>
      <c r="L10" s="7">
        <v>3</v>
      </c>
      <c r="M10" s="143"/>
      <c r="N10" s="143"/>
      <c r="O10" s="143"/>
      <c r="P10" s="143"/>
      <c r="Q10" s="143"/>
      <c r="R10" s="143"/>
      <c r="S10" s="13"/>
      <c r="T10" s="13"/>
      <c r="U10" s="13"/>
      <c r="V10" s="146"/>
      <c r="W10" s="18"/>
      <c r="X10" s="18"/>
      <c r="Y10" s="18"/>
      <c r="Z10" s="18"/>
      <c r="AA10" s="18"/>
      <c r="AB10" s="18"/>
      <c r="AC10" s="18"/>
      <c r="AD10" s="18"/>
      <c r="AE10" s="7">
        <v>1</v>
      </c>
      <c r="AP10" s="9">
        <v>0</v>
      </c>
    </row>
    <row r="11" spans="2:42" ht="15" customHeight="1">
      <c r="B11" s="152" t="s">
        <v>228</v>
      </c>
      <c r="C11" s="14"/>
      <c r="L11" s="138"/>
      <c r="M11" s="13"/>
      <c r="N11" s="13"/>
      <c r="O11" s="13"/>
      <c r="P11" s="13"/>
      <c r="Q11" s="13"/>
      <c r="R11" s="13"/>
      <c r="S11" s="142"/>
      <c r="T11" s="142"/>
      <c r="U11" s="400" t="s">
        <v>87</v>
      </c>
      <c r="V11" s="401"/>
      <c r="W11" s="13"/>
      <c r="X11" s="13"/>
      <c r="Y11" s="13"/>
      <c r="Z11" s="13"/>
      <c r="AA11" s="13"/>
      <c r="AB11" s="13"/>
      <c r="AC11" s="13"/>
      <c r="AD11" s="147"/>
      <c r="AE11" s="13"/>
      <c r="AM11" s="7">
        <v>0</v>
      </c>
      <c r="AN11" s="7">
        <v>0</v>
      </c>
      <c r="AP11" s="9"/>
    </row>
    <row r="12" spans="2:42" ht="15" customHeight="1" thickBot="1">
      <c r="B12" s="152" t="s">
        <v>229</v>
      </c>
      <c r="C12" s="14"/>
      <c r="L12" s="138"/>
      <c r="M12" s="13"/>
      <c r="N12" s="13"/>
      <c r="O12" s="13"/>
      <c r="P12" s="13"/>
      <c r="Q12" s="13"/>
      <c r="R12" s="133">
        <v>1</v>
      </c>
      <c r="S12" s="143"/>
      <c r="T12" s="143"/>
      <c r="U12" s="145"/>
      <c r="V12" s="18"/>
      <c r="W12" s="18"/>
      <c r="X12" s="18"/>
      <c r="Y12" s="13">
        <v>1</v>
      </c>
      <c r="Z12" s="13"/>
      <c r="AA12" s="13"/>
      <c r="AB12" s="13"/>
      <c r="AC12" s="13"/>
      <c r="AD12" s="138"/>
      <c r="AE12" s="13"/>
      <c r="AK12" s="150"/>
      <c r="AN12" s="168">
        <v>0</v>
      </c>
      <c r="AP12" s="9"/>
    </row>
    <row r="13" spans="2:42" ht="15" customHeight="1">
      <c r="B13" s="152" t="s">
        <v>230</v>
      </c>
      <c r="C13" s="14"/>
      <c r="L13" s="138"/>
      <c r="M13" s="13"/>
      <c r="N13" s="13"/>
      <c r="O13" s="13"/>
      <c r="P13" s="13"/>
      <c r="Q13" s="13"/>
      <c r="R13" s="13"/>
      <c r="S13" s="146"/>
      <c r="T13" s="13"/>
      <c r="U13" s="312" t="s">
        <v>79</v>
      </c>
      <c r="V13" s="311"/>
      <c r="W13" s="13"/>
      <c r="X13" s="13"/>
      <c r="Y13" s="12"/>
      <c r="Z13" s="13"/>
      <c r="AA13" s="13"/>
      <c r="AB13" s="13"/>
      <c r="AC13" s="13"/>
      <c r="AD13" s="138"/>
      <c r="AP13" s="9">
        <v>0</v>
      </c>
    </row>
    <row r="14" spans="2:42" ht="15" customHeight="1" thickBot="1">
      <c r="B14" s="14"/>
      <c r="C14" s="14"/>
      <c r="F14" s="129" t="s">
        <v>221</v>
      </c>
      <c r="G14" s="18"/>
      <c r="H14" s="18"/>
      <c r="I14" s="18"/>
      <c r="J14" s="18"/>
      <c r="K14" s="18"/>
      <c r="L14" s="139"/>
      <c r="M14" s="143"/>
      <c r="N14" s="143"/>
      <c r="O14" s="143"/>
      <c r="P14" s="143"/>
      <c r="Q14" s="143">
        <v>1</v>
      </c>
      <c r="R14" s="402" t="s">
        <v>224</v>
      </c>
      <c r="S14" s="402"/>
      <c r="T14" s="403" t="s">
        <v>225</v>
      </c>
      <c r="U14" s="403"/>
      <c r="V14" s="403"/>
      <c r="W14" s="136" t="s">
        <v>183</v>
      </c>
      <c r="X14" s="135"/>
      <c r="Y14" s="135"/>
      <c r="Z14" s="18"/>
      <c r="AA14" s="18"/>
      <c r="AB14" s="134" t="s">
        <v>223</v>
      </c>
      <c r="AC14" s="18"/>
      <c r="AD14" s="139"/>
      <c r="AE14" s="143"/>
      <c r="AF14" s="143"/>
      <c r="AG14" s="143"/>
      <c r="AH14" s="143"/>
      <c r="AI14" s="143"/>
      <c r="AJ14" s="148">
        <v>3</v>
      </c>
      <c r="AP14" s="9"/>
    </row>
    <row r="15" spans="2:42" ht="15" customHeight="1">
      <c r="B15" s="14"/>
      <c r="C15" s="14"/>
      <c r="F15" s="138"/>
      <c r="G15" s="13"/>
      <c r="H15" s="13"/>
      <c r="I15" s="13"/>
      <c r="J15" s="13"/>
      <c r="K15" s="13"/>
      <c r="L15" s="314" t="s">
        <v>54</v>
      </c>
      <c r="M15" s="319"/>
      <c r="N15" s="13"/>
      <c r="O15" s="13"/>
      <c r="P15" s="13"/>
      <c r="Q15" s="144"/>
      <c r="Y15" s="138"/>
      <c r="Z15" s="13"/>
      <c r="AA15" s="13"/>
      <c r="AB15" s="13"/>
      <c r="AC15" s="13"/>
      <c r="AD15" s="314" t="s">
        <v>53</v>
      </c>
      <c r="AE15" s="319"/>
      <c r="AF15" s="13"/>
      <c r="AG15" s="13"/>
      <c r="AH15" s="13"/>
      <c r="AI15" s="13"/>
      <c r="AJ15" s="144"/>
      <c r="AP15" s="167">
        <v>0</v>
      </c>
    </row>
    <row r="16" spans="2:42" ht="15" customHeight="1" thickBot="1">
      <c r="B16" s="14"/>
      <c r="C16" s="130" t="s">
        <v>222</v>
      </c>
      <c r="F16" s="139"/>
      <c r="G16" s="143"/>
      <c r="H16" s="143"/>
      <c r="I16" s="143"/>
      <c r="J16" s="133">
        <v>3</v>
      </c>
      <c r="K16" s="13"/>
      <c r="L16" s="13"/>
      <c r="M16" s="13"/>
      <c r="N16" s="13"/>
      <c r="O16" s="133">
        <v>3</v>
      </c>
      <c r="P16" s="143"/>
      <c r="Q16" s="145"/>
      <c r="T16" s="129" t="s">
        <v>221</v>
      </c>
      <c r="W16" s="7">
        <v>1</v>
      </c>
      <c r="Y16" s="138"/>
      <c r="Z16" s="13"/>
      <c r="AA16" s="13"/>
      <c r="AB16" s="13">
        <v>4</v>
      </c>
      <c r="AC16" s="13"/>
      <c r="AD16" s="13"/>
      <c r="AE16" s="13"/>
      <c r="AF16" s="13"/>
      <c r="AG16" s="133">
        <v>5</v>
      </c>
      <c r="AH16" s="13"/>
      <c r="AI16" s="143"/>
      <c r="AJ16" s="138"/>
      <c r="AK16" s="13"/>
      <c r="AL16" s="18"/>
      <c r="AM16" s="18"/>
      <c r="AN16" s="133">
        <v>2</v>
      </c>
      <c r="AP16" s="9"/>
    </row>
    <row r="17" spans="2:42" ht="15" customHeight="1">
      <c r="B17" s="14"/>
      <c r="C17" s="137"/>
      <c r="D17" s="50"/>
      <c r="E17" s="50"/>
      <c r="F17" s="314" t="s">
        <v>55</v>
      </c>
      <c r="G17" s="319"/>
      <c r="H17" s="13"/>
      <c r="I17" s="144"/>
      <c r="J17" s="13"/>
      <c r="O17" s="138"/>
      <c r="P17" s="13"/>
      <c r="Q17" s="312" t="s">
        <v>58</v>
      </c>
      <c r="R17" s="311"/>
      <c r="S17" s="51"/>
      <c r="X17" s="49"/>
      <c r="Y17" s="400" t="s">
        <v>59</v>
      </c>
      <c r="Z17" s="401"/>
      <c r="AA17" s="144"/>
      <c r="AG17" s="138"/>
      <c r="AH17" s="149"/>
      <c r="AI17" s="13"/>
      <c r="AJ17" s="400" t="s">
        <v>56</v>
      </c>
      <c r="AK17" s="401"/>
      <c r="AL17" s="13"/>
      <c r="AM17" s="147"/>
      <c r="AP17" s="9"/>
    </row>
    <row r="18" spans="2:42" ht="15" customHeight="1" thickBot="1">
      <c r="B18" s="14"/>
      <c r="C18" s="138"/>
      <c r="D18" s="13"/>
      <c r="E18" s="13"/>
      <c r="G18" s="132">
        <v>4</v>
      </c>
      <c r="H18" s="143"/>
      <c r="I18" s="145"/>
      <c r="J18" s="13"/>
      <c r="L18" s="131" t="s">
        <v>221</v>
      </c>
      <c r="O18" s="138"/>
      <c r="P18" s="13"/>
      <c r="Q18" s="13"/>
      <c r="R18" s="13"/>
      <c r="S18" s="16"/>
      <c r="X18" s="12"/>
      <c r="Y18" s="13"/>
      <c r="Z18" s="13"/>
      <c r="AA18" s="138"/>
      <c r="AE18" s="129">
        <v>6</v>
      </c>
      <c r="AF18" s="143"/>
      <c r="AG18" s="145"/>
      <c r="AH18" s="13"/>
      <c r="AI18" s="13"/>
      <c r="AJ18" s="133">
        <v>3</v>
      </c>
      <c r="AK18" s="13"/>
      <c r="AL18" s="13"/>
      <c r="AM18" s="138"/>
      <c r="AP18" s="9"/>
    </row>
    <row r="19" spans="2:42" ht="15" customHeight="1">
      <c r="B19" s="14"/>
      <c r="C19" s="138"/>
      <c r="D19" s="13"/>
      <c r="G19" s="140"/>
      <c r="H19" s="13"/>
      <c r="I19" s="312" t="s">
        <v>57</v>
      </c>
      <c r="J19" s="408"/>
      <c r="K19" s="51"/>
      <c r="L19" s="129">
        <v>0</v>
      </c>
      <c r="O19" s="138"/>
      <c r="P19" s="13"/>
      <c r="Q19" s="13"/>
      <c r="R19" s="13"/>
      <c r="S19" s="16"/>
      <c r="X19" s="12"/>
      <c r="Y19" s="13"/>
      <c r="Z19" s="13"/>
      <c r="AA19" s="138"/>
      <c r="AE19" s="137"/>
      <c r="AF19" s="13"/>
      <c r="AG19" s="312" t="s">
        <v>86</v>
      </c>
      <c r="AH19" s="311"/>
      <c r="AI19" s="51"/>
      <c r="AM19" s="138"/>
      <c r="AP19" s="9"/>
    </row>
    <row r="20" spans="2:42" ht="15" customHeight="1">
      <c r="B20" s="14"/>
      <c r="C20" s="139"/>
      <c r="D20" s="13"/>
      <c r="G20" s="141"/>
      <c r="H20" s="13"/>
      <c r="I20" s="13"/>
      <c r="J20" s="13"/>
      <c r="K20" s="16"/>
      <c r="O20" s="139"/>
      <c r="P20" s="13"/>
      <c r="Q20" s="13"/>
      <c r="R20" s="13"/>
      <c r="S20" s="16"/>
      <c r="X20" s="12"/>
      <c r="Y20" s="13"/>
      <c r="Z20" s="13"/>
      <c r="AA20" s="139"/>
      <c r="AE20" s="141"/>
      <c r="AF20" s="13"/>
      <c r="AG20" s="13"/>
      <c r="AH20" s="13"/>
      <c r="AI20" s="16"/>
      <c r="AM20" s="139"/>
      <c r="AP20" s="9"/>
    </row>
    <row r="21" spans="2:42" ht="18" customHeight="1">
      <c r="B21" s="14"/>
      <c r="C21" s="409">
        <v>9</v>
      </c>
      <c r="D21" s="410"/>
      <c r="G21" s="409">
        <v>1</v>
      </c>
      <c r="H21" s="410"/>
      <c r="I21" s="13"/>
      <c r="J21" s="13"/>
      <c r="K21" s="409">
        <v>2</v>
      </c>
      <c r="L21" s="410"/>
      <c r="O21" s="409">
        <v>5</v>
      </c>
      <c r="P21" s="410"/>
      <c r="Q21" s="13"/>
      <c r="R21" s="13"/>
      <c r="S21" s="409">
        <v>6</v>
      </c>
      <c r="T21" s="410"/>
      <c r="W21" s="409">
        <v>7</v>
      </c>
      <c r="X21" s="410"/>
      <c r="Y21" s="13"/>
      <c r="Z21" s="13"/>
      <c r="AA21" s="409">
        <v>8</v>
      </c>
      <c r="AB21" s="410"/>
      <c r="AE21" s="409">
        <v>3</v>
      </c>
      <c r="AF21" s="410"/>
      <c r="AG21" s="13"/>
      <c r="AH21" s="13"/>
      <c r="AI21" s="409">
        <v>4</v>
      </c>
      <c r="AJ21" s="410"/>
      <c r="AM21" s="409">
        <v>10</v>
      </c>
      <c r="AN21" s="410"/>
      <c r="AP21" s="9"/>
    </row>
    <row r="22" spans="2:42" ht="18" customHeight="1">
      <c r="B22" s="14"/>
      <c r="C22" s="335" t="str">
        <f>AA8</f>
        <v>相生FC</v>
      </c>
      <c r="D22" s="336"/>
      <c r="G22" s="335" t="str">
        <f>C7</f>
        <v>天沼FC</v>
      </c>
      <c r="H22" s="336"/>
      <c r="K22" s="335" t="str">
        <f>K7</f>
        <v>広沢FC</v>
      </c>
      <c r="L22" s="336"/>
      <c r="O22" s="335" t="str">
        <f>AI7</f>
        <v>リベルティ大間々</v>
      </c>
      <c r="P22" s="336"/>
      <c r="S22" s="335" t="str">
        <f>C8</f>
        <v>境野FC　B</v>
      </c>
      <c r="T22" s="336"/>
      <c r="W22" s="335" t="str">
        <f>K8</f>
        <v>新桐生ジュニオール</v>
      </c>
      <c r="X22" s="336"/>
      <c r="AA22" s="335" t="str">
        <f>S8</f>
        <v>FC桐生</v>
      </c>
      <c r="AB22" s="336"/>
      <c r="AE22" s="335" t="str">
        <f>S7</f>
        <v>境野FC　A</v>
      </c>
      <c r="AF22" s="336"/>
      <c r="AI22" s="335" t="str">
        <f>AA7</f>
        <v>FC笠懸’８４</v>
      </c>
      <c r="AJ22" s="336"/>
      <c r="AM22" s="335" t="str">
        <f>AI8</f>
        <v>新里中央FC</v>
      </c>
      <c r="AN22" s="336"/>
      <c r="AP22" s="9"/>
    </row>
    <row r="23" spans="2:42" ht="18" customHeight="1">
      <c r="B23" s="14"/>
      <c r="C23" s="337"/>
      <c r="D23" s="338"/>
      <c r="G23" s="337"/>
      <c r="H23" s="338"/>
      <c r="K23" s="337"/>
      <c r="L23" s="338"/>
      <c r="O23" s="337"/>
      <c r="P23" s="338"/>
      <c r="S23" s="337"/>
      <c r="T23" s="338"/>
      <c r="W23" s="337"/>
      <c r="X23" s="338"/>
      <c r="AA23" s="337"/>
      <c r="AB23" s="338"/>
      <c r="AE23" s="337"/>
      <c r="AF23" s="338"/>
      <c r="AI23" s="337"/>
      <c r="AJ23" s="338"/>
      <c r="AM23" s="337"/>
      <c r="AN23" s="338"/>
      <c r="AP23" s="9"/>
    </row>
    <row r="24" spans="2:42" ht="18" customHeight="1">
      <c r="B24" s="14"/>
      <c r="C24" s="337"/>
      <c r="D24" s="338"/>
      <c r="G24" s="337"/>
      <c r="H24" s="338"/>
      <c r="K24" s="337"/>
      <c r="L24" s="338"/>
      <c r="O24" s="337"/>
      <c r="P24" s="338"/>
      <c r="S24" s="337"/>
      <c r="T24" s="338"/>
      <c r="W24" s="337"/>
      <c r="X24" s="338"/>
      <c r="AA24" s="337"/>
      <c r="AB24" s="338"/>
      <c r="AE24" s="337"/>
      <c r="AF24" s="338"/>
      <c r="AI24" s="337"/>
      <c r="AJ24" s="338"/>
      <c r="AM24" s="337"/>
      <c r="AN24" s="338"/>
      <c r="AP24" s="9"/>
    </row>
    <row r="25" spans="2:42" ht="18" customHeight="1">
      <c r="B25" s="14"/>
      <c r="C25" s="337"/>
      <c r="D25" s="338"/>
      <c r="G25" s="337"/>
      <c r="H25" s="338"/>
      <c r="K25" s="337"/>
      <c r="L25" s="338"/>
      <c r="O25" s="337"/>
      <c r="P25" s="338"/>
      <c r="S25" s="337"/>
      <c r="T25" s="338"/>
      <c r="W25" s="337"/>
      <c r="X25" s="338"/>
      <c r="AA25" s="337"/>
      <c r="AB25" s="338"/>
      <c r="AE25" s="337"/>
      <c r="AF25" s="338"/>
      <c r="AI25" s="337"/>
      <c r="AJ25" s="338"/>
      <c r="AM25" s="337"/>
      <c r="AN25" s="338"/>
      <c r="AP25" s="9"/>
    </row>
    <row r="26" spans="2:42" ht="18" customHeight="1">
      <c r="B26" s="14"/>
      <c r="C26" s="339"/>
      <c r="D26" s="340"/>
      <c r="G26" s="339"/>
      <c r="H26" s="340"/>
      <c r="K26" s="339"/>
      <c r="L26" s="340"/>
      <c r="O26" s="339"/>
      <c r="P26" s="340"/>
      <c r="S26" s="339"/>
      <c r="T26" s="340"/>
      <c r="W26" s="339"/>
      <c r="X26" s="340"/>
      <c r="AA26" s="339"/>
      <c r="AB26" s="340"/>
      <c r="AE26" s="339"/>
      <c r="AF26" s="340"/>
      <c r="AI26" s="339"/>
      <c r="AJ26" s="340"/>
      <c r="AM26" s="339"/>
      <c r="AN26" s="340"/>
      <c r="AP26" s="9"/>
    </row>
    <row r="27" spans="2:42" ht="15" customHeight="1">
      <c r="B27" s="14"/>
      <c r="C27" s="14"/>
      <c r="AP27" s="9"/>
    </row>
    <row r="28" spans="2:42" ht="15" customHeight="1" thickBot="1">
      <c r="B28" s="14"/>
      <c r="C28" s="14"/>
      <c r="E28" s="138"/>
      <c r="F28" s="13"/>
      <c r="G28" s="13"/>
      <c r="H28" s="13"/>
      <c r="I28" s="138"/>
      <c r="J28" s="13"/>
      <c r="K28" s="13"/>
      <c r="L28" s="13"/>
      <c r="M28" s="13"/>
      <c r="N28" s="13"/>
      <c r="O28" s="13"/>
      <c r="P28" s="13"/>
      <c r="Q28" s="138"/>
      <c r="R28" s="18"/>
      <c r="S28" s="18"/>
      <c r="T28" s="18"/>
      <c r="U28" s="349" t="s">
        <v>61</v>
      </c>
      <c r="V28" s="319"/>
      <c r="W28" s="13"/>
      <c r="X28" s="13"/>
      <c r="Y28" s="13"/>
      <c r="Z28" s="146"/>
      <c r="AA28" s="13"/>
      <c r="AB28" s="13"/>
      <c r="AC28" s="13"/>
      <c r="AD28" s="13"/>
      <c r="AE28" s="13"/>
      <c r="AF28" s="13"/>
      <c r="AG28" s="138"/>
      <c r="AH28" s="13"/>
      <c r="AI28" s="13"/>
      <c r="AJ28" s="13"/>
      <c r="AK28" s="138"/>
      <c r="AP28" s="9"/>
    </row>
    <row r="29" spans="2:42" ht="15" customHeight="1">
      <c r="B29" s="14"/>
      <c r="C29" s="14"/>
      <c r="E29" s="138"/>
      <c r="F29" s="13"/>
      <c r="G29" s="13"/>
      <c r="H29" s="13"/>
      <c r="I29" s="138"/>
      <c r="J29" s="13"/>
      <c r="K29" s="13"/>
      <c r="L29" s="13"/>
      <c r="M29" s="13"/>
      <c r="N29" s="13"/>
      <c r="O29" s="13"/>
      <c r="P29" s="13"/>
      <c r="Q29" s="102" t="s">
        <v>216</v>
      </c>
      <c r="R29" s="13"/>
      <c r="S29" s="13"/>
      <c r="T29" s="13"/>
      <c r="U29" s="13"/>
      <c r="V29" s="149"/>
      <c r="W29" s="142"/>
      <c r="X29" s="142"/>
      <c r="Y29" s="142"/>
      <c r="Z29" s="13">
        <v>6</v>
      </c>
      <c r="AA29" s="13"/>
      <c r="AB29" s="13"/>
      <c r="AC29" s="13"/>
      <c r="AD29" s="13"/>
      <c r="AE29" s="13"/>
      <c r="AF29" s="13"/>
      <c r="AG29" s="138"/>
      <c r="AH29" s="13"/>
      <c r="AI29" s="13"/>
      <c r="AJ29" s="13"/>
      <c r="AK29" s="138"/>
      <c r="AP29" s="9"/>
    </row>
    <row r="30" spans="2:42" ht="15" customHeight="1" thickBot="1">
      <c r="B30" s="14"/>
      <c r="C30" s="14"/>
      <c r="E30" s="138"/>
      <c r="F30" s="13"/>
      <c r="G30" s="13"/>
      <c r="H30" s="13"/>
      <c r="I30" s="13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349" t="s">
        <v>60</v>
      </c>
      <c r="V30" s="319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45"/>
      <c r="AH30" s="13"/>
      <c r="AI30" s="13"/>
      <c r="AJ30" s="13"/>
      <c r="AK30" s="138"/>
      <c r="AN30" s="151"/>
      <c r="AP30" s="9"/>
    </row>
    <row r="31" spans="2:42" ht="15" customHeight="1">
      <c r="B31" s="14"/>
      <c r="C31" s="14"/>
      <c r="E31" s="138"/>
      <c r="F31" s="13"/>
      <c r="G31" s="13"/>
      <c r="H31" s="13"/>
      <c r="I31" s="13">
        <v>1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49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3">
        <v>4</v>
      </c>
      <c r="AI31" s="13"/>
      <c r="AJ31" s="13"/>
      <c r="AK31" s="138"/>
      <c r="AP31" s="9"/>
    </row>
    <row r="32" spans="2:42" ht="15" customHeight="1" thickBot="1">
      <c r="B32" s="14"/>
      <c r="C32" s="14"/>
      <c r="E32" s="13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349" t="s">
        <v>78</v>
      </c>
      <c r="V32" s="319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8"/>
      <c r="AP32" s="9"/>
    </row>
    <row r="33" spans="2:42" ht="15" customHeight="1">
      <c r="B33" s="14"/>
      <c r="C33" s="14"/>
      <c r="E33" t="s">
        <v>216</v>
      </c>
      <c r="V33" s="149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7">
        <v>3</v>
      </c>
      <c r="AP33" s="9"/>
    </row>
    <row r="34" spans="2:28" ht="18" customHeight="1">
      <c r="B34" s="359" t="s">
        <v>63</v>
      </c>
      <c r="C34" s="360"/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62"/>
      <c r="P34" s="63"/>
      <c r="Q34" s="63"/>
      <c r="R34" s="41"/>
      <c r="S34" s="8"/>
      <c r="T34" s="404" t="s">
        <v>194</v>
      </c>
      <c r="U34" s="404"/>
      <c r="V34" s="404"/>
      <c r="W34" s="404"/>
      <c r="X34" s="8"/>
      <c r="Y34" s="8"/>
      <c r="Z34" s="19"/>
      <c r="AA34" s="19"/>
      <c r="AB34" s="19"/>
    </row>
    <row r="35" ht="11.25" customHeight="1" thickBot="1"/>
    <row r="36" spans="2:42" ht="18" customHeight="1">
      <c r="B36" s="370" t="s">
        <v>81</v>
      </c>
      <c r="C36" s="371"/>
      <c r="D36" s="372"/>
      <c r="E36" s="384" t="s">
        <v>82</v>
      </c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73" t="s">
        <v>84</v>
      </c>
      <c r="W36" s="374"/>
      <c r="X36" s="381" t="s">
        <v>83</v>
      </c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2"/>
      <c r="AJ36" s="382"/>
      <c r="AK36" s="382"/>
      <c r="AL36" s="382"/>
      <c r="AM36" s="382"/>
      <c r="AN36" s="382"/>
      <c r="AO36" s="373" t="s">
        <v>84</v>
      </c>
      <c r="AP36" s="374"/>
    </row>
    <row r="37" spans="2:42" ht="18" customHeight="1" thickBot="1">
      <c r="B37" s="365" t="s">
        <v>45</v>
      </c>
      <c r="C37" s="367">
        <v>0.375</v>
      </c>
      <c r="D37" s="368"/>
      <c r="E37" s="375" t="s">
        <v>88</v>
      </c>
      <c r="F37" s="387">
        <v>1</v>
      </c>
      <c r="G37" s="387"/>
      <c r="H37" s="387"/>
      <c r="I37" s="387"/>
      <c r="J37" s="387"/>
      <c r="K37" s="363">
        <v>4</v>
      </c>
      <c r="L37" s="363"/>
      <c r="M37" s="79"/>
      <c r="N37" s="362" t="s">
        <v>216</v>
      </c>
      <c r="O37" s="363"/>
      <c r="P37" s="387">
        <v>2</v>
      </c>
      <c r="Q37" s="387"/>
      <c r="R37" s="387"/>
      <c r="S37" s="387"/>
      <c r="T37" s="387"/>
      <c r="U37" s="362" t="s">
        <v>57</v>
      </c>
      <c r="V37" s="377" t="s">
        <v>58</v>
      </c>
      <c r="W37" s="379"/>
      <c r="X37" s="375" t="s">
        <v>91</v>
      </c>
      <c r="Y37" s="387">
        <v>3</v>
      </c>
      <c r="Z37" s="387"/>
      <c r="AA37" s="387"/>
      <c r="AB37" s="387"/>
      <c r="AC37" s="387"/>
      <c r="AD37" s="363">
        <v>6</v>
      </c>
      <c r="AE37" s="363"/>
      <c r="AF37" s="79"/>
      <c r="AG37" s="363">
        <v>3</v>
      </c>
      <c r="AH37" s="363"/>
      <c r="AI37" s="387">
        <v>4</v>
      </c>
      <c r="AJ37" s="387"/>
      <c r="AK37" s="387"/>
      <c r="AL37" s="387"/>
      <c r="AM37" s="387"/>
      <c r="AN37" s="362" t="s">
        <v>92</v>
      </c>
      <c r="AO37" s="377" t="s">
        <v>59</v>
      </c>
      <c r="AP37" s="379"/>
    </row>
    <row r="38" spans="2:42" ht="18" customHeight="1">
      <c r="B38" s="366"/>
      <c r="C38" s="369"/>
      <c r="D38" s="368"/>
      <c r="E38" s="376"/>
      <c r="F38" s="363" t="str">
        <f>G22</f>
        <v>天沼FC</v>
      </c>
      <c r="G38" s="363"/>
      <c r="H38" s="363"/>
      <c r="I38" s="363"/>
      <c r="J38" s="363"/>
      <c r="K38" s="363"/>
      <c r="L38" s="363"/>
      <c r="M38" s="83"/>
      <c r="N38" s="363"/>
      <c r="O38" s="363"/>
      <c r="P38" s="363" t="str">
        <f>K22</f>
        <v>広沢FC</v>
      </c>
      <c r="Q38" s="363"/>
      <c r="R38" s="363"/>
      <c r="S38" s="363"/>
      <c r="T38" s="363"/>
      <c r="U38" s="363"/>
      <c r="V38" s="378"/>
      <c r="W38" s="379"/>
      <c r="X38" s="376"/>
      <c r="Y38" s="363" t="str">
        <f>AE22</f>
        <v>境野FC　A</v>
      </c>
      <c r="Z38" s="363"/>
      <c r="AA38" s="363"/>
      <c r="AB38" s="363"/>
      <c r="AC38" s="363"/>
      <c r="AD38" s="363"/>
      <c r="AE38" s="363"/>
      <c r="AF38" s="83"/>
      <c r="AG38" s="363"/>
      <c r="AH38" s="363"/>
      <c r="AI38" s="363" t="str">
        <f>AI22</f>
        <v>FC笠懸’８４</v>
      </c>
      <c r="AJ38" s="363"/>
      <c r="AK38" s="363"/>
      <c r="AL38" s="363"/>
      <c r="AM38" s="363"/>
      <c r="AN38" s="363"/>
      <c r="AO38" s="378"/>
      <c r="AP38" s="379"/>
    </row>
    <row r="39" spans="2:42" ht="18" customHeight="1" thickBot="1">
      <c r="B39" s="365" t="s">
        <v>85</v>
      </c>
      <c r="C39" s="367">
        <v>0.40972222222222227</v>
      </c>
      <c r="D39" s="368"/>
      <c r="E39" s="375" t="s">
        <v>89</v>
      </c>
      <c r="F39" s="387">
        <v>5</v>
      </c>
      <c r="G39" s="387"/>
      <c r="H39" s="387"/>
      <c r="I39" s="387"/>
      <c r="J39" s="387"/>
      <c r="K39" s="363">
        <v>3</v>
      </c>
      <c r="L39" s="363"/>
      <c r="M39" s="79"/>
      <c r="N39" s="362" t="s">
        <v>216</v>
      </c>
      <c r="O39" s="363"/>
      <c r="P39" s="387">
        <v>6</v>
      </c>
      <c r="Q39" s="387"/>
      <c r="R39" s="387"/>
      <c r="S39" s="387"/>
      <c r="T39" s="387"/>
      <c r="U39" s="362" t="s">
        <v>89</v>
      </c>
      <c r="V39" s="377" t="s">
        <v>57</v>
      </c>
      <c r="W39" s="379"/>
      <c r="X39" s="375" t="s">
        <v>93</v>
      </c>
      <c r="Y39" s="387">
        <v>7</v>
      </c>
      <c r="Z39" s="387"/>
      <c r="AA39" s="387"/>
      <c r="AB39" s="387"/>
      <c r="AC39" s="387"/>
      <c r="AD39" s="363">
        <v>1</v>
      </c>
      <c r="AE39" s="363"/>
      <c r="AF39" s="79"/>
      <c r="AG39" s="363">
        <v>4</v>
      </c>
      <c r="AH39" s="363"/>
      <c r="AI39" s="387">
        <v>8</v>
      </c>
      <c r="AJ39" s="387"/>
      <c r="AK39" s="387"/>
      <c r="AL39" s="387"/>
      <c r="AM39" s="387"/>
      <c r="AN39" s="362" t="s">
        <v>59</v>
      </c>
      <c r="AO39" s="377" t="s">
        <v>39</v>
      </c>
      <c r="AP39" s="379"/>
    </row>
    <row r="40" spans="2:42" ht="18" customHeight="1">
      <c r="B40" s="366"/>
      <c r="C40" s="369"/>
      <c r="D40" s="368"/>
      <c r="E40" s="376"/>
      <c r="F40" s="363" t="str">
        <f>O22</f>
        <v>リベルティ大間々</v>
      </c>
      <c r="G40" s="363"/>
      <c r="H40" s="363"/>
      <c r="I40" s="363"/>
      <c r="J40" s="363"/>
      <c r="K40" s="363"/>
      <c r="L40" s="363"/>
      <c r="M40" s="83"/>
      <c r="N40" s="363"/>
      <c r="O40" s="363"/>
      <c r="P40" s="363" t="str">
        <f>S22</f>
        <v>境野FC　B</v>
      </c>
      <c r="Q40" s="363"/>
      <c r="R40" s="363"/>
      <c r="S40" s="363"/>
      <c r="T40" s="363"/>
      <c r="U40" s="363"/>
      <c r="V40" s="378"/>
      <c r="W40" s="379"/>
      <c r="X40" s="376"/>
      <c r="Y40" s="363" t="str">
        <f>W22</f>
        <v>新桐生ジュニオール</v>
      </c>
      <c r="Z40" s="363"/>
      <c r="AA40" s="363"/>
      <c r="AB40" s="363"/>
      <c r="AC40" s="363"/>
      <c r="AD40" s="363"/>
      <c r="AE40" s="363"/>
      <c r="AF40" s="83"/>
      <c r="AG40" s="363"/>
      <c r="AH40" s="363"/>
      <c r="AI40" s="363" t="str">
        <f>AA22</f>
        <v>FC桐生</v>
      </c>
      <c r="AJ40" s="363"/>
      <c r="AK40" s="363"/>
      <c r="AL40" s="363"/>
      <c r="AM40" s="363"/>
      <c r="AN40" s="363"/>
      <c r="AO40" s="378"/>
      <c r="AP40" s="379"/>
    </row>
    <row r="41" spans="2:42" ht="18" customHeight="1" thickBot="1">
      <c r="B41" s="365" t="s">
        <v>46</v>
      </c>
      <c r="C41" s="367">
        <v>0.4444444444444444</v>
      </c>
      <c r="D41" s="368"/>
      <c r="E41" s="375" t="s">
        <v>55</v>
      </c>
      <c r="F41" s="387">
        <v>9</v>
      </c>
      <c r="G41" s="387"/>
      <c r="H41" s="387"/>
      <c r="I41" s="387"/>
      <c r="J41" s="387"/>
      <c r="K41" s="362" t="s">
        <v>216</v>
      </c>
      <c r="L41" s="363"/>
      <c r="M41" s="79"/>
      <c r="N41" s="363">
        <v>3</v>
      </c>
      <c r="O41" s="363"/>
      <c r="P41" s="387" t="s">
        <v>100</v>
      </c>
      <c r="Q41" s="387"/>
      <c r="R41" s="387"/>
      <c r="S41" s="387"/>
      <c r="T41" s="387"/>
      <c r="U41" s="362" t="s">
        <v>90</v>
      </c>
      <c r="V41" s="377" t="s">
        <v>112</v>
      </c>
      <c r="W41" s="379"/>
      <c r="X41" s="375" t="s">
        <v>56</v>
      </c>
      <c r="Y41" s="387" t="s">
        <v>101</v>
      </c>
      <c r="Z41" s="387"/>
      <c r="AA41" s="387"/>
      <c r="AB41" s="387"/>
      <c r="AC41" s="387"/>
      <c r="AD41" s="363">
        <v>5</v>
      </c>
      <c r="AE41" s="363"/>
      <c r="AF41" s="79"/>
      <c r="AG41" s="363">
        <v>2</v>
      </c>
      <c r="AH41" s="363"/>
      <c r="AI41" s="387">
        <v>10</v>
      </c>
      <c r="AJ41" s="387"/>
      <c r="AK41" s="387"/>
      <c r="AL41" s="387"/>
      <c r="AM41" s="387"/>
      <c r="AN41" s="362" t="s">
        <v>56</v>
      </c>
      <c r="AO41" s="377" t="s">
        <v>113</v>
      </c>
      <c r="AP41" s="379"/>
    </row>
    <row r="42" spans="2:42" ht="18" customHeight="1">
      <c r="B42" s="366"/>
      <c r="C42" s="369"/>
      <c r="D42" s="368"/>
      <c r="E42" s="376"/>
      <c r="F42" s="363" t="str">
        <f>C22</f>
        <v>相生FC</v>
      </c>
      <c r="G42" s="363"/>
      <c r="H42" s="363"/>
      <c r="I42" s="363"/>
      <c r="J42" s="363"/>
      <c r="K42" s="363"/>
      <c r="L42" s="363"/>
      <c r="M42" s="83"/>
      <c r="N42" s="363"/>
      <c r="O42" s="363"/>
      <c r="P42" s="362" t="s">
        <v>184</v>
      </c>
      <c r="Q42" s="363"/>
      <c r="R42" s="363"/>
      <c r="S42" s="363"/>
      <c r="T42" s="363"/>
      <c r="U42" s="363"/>
      <c r="V42" s="378"/>
      <c r="W42" s="379"/>
      <c r="X42" s="376"/>
      <c r="Y42" s="362" t="s">
        <v>209</v>
      </c>
      <c r="Z42" s="363"/>
      <c r="AA42" s="363"/>
      <c r="AB42" s="363"/>
      <c r="AC42" s="363"/>
      <c r="AD42" s="363"/>
      <c r="AE42" s="363"/>
      <c r="AF42" s="83"/>
      <c r="AG42" s="363"/>
      <c r="AH42" s="363"/>
      <c r="AI42" s="363" t="str">
        <f>AM22</f>
        <v>新里中央FC</v>
      </c>
      <c r="AJ42" s="363"/>
      <c r="AK42" s="363"/>
      <c r="AL42" s="363"/>
      <c r="AM42" s="363"/>
      <c r="AN42" s="363"/>
      <c r="AO42" s="378"/>
      <c r="AP42" s="379"/>
    </row>
    <row r="43" spans="2:42" ht="18" customHeight="1" thickBot="1">
      <c r="B43" s="365" t="s">
        <v>47</v>
      </c>
      <c r="C43" s="367">
        <v>0.4791666666666667</v>
      </c>
      <c r="D43" s="368"/>
      <c r="E43" s="375" t="s">
        <v>60</v>
      </c>
      <c r="F43" s="386" t="s">
        <v>41</v>
      </c>
      <c r="G43" s="387"/>
      <c r="H43" s="387"/>
      <c r="I43" s="387"/>
      <c r="J43" s="387"/>
      <c r="K43" s="363">
        <v>1</v>
      </c>
      <c r="L43" s="363"/>
      <c r="M43" s="79"/>
      <c r="N43" s="363">
        <v>4</v>
      </c>
      <c r="O43" s="363"/>
      <c r="P43" s="386" t="s">
        <v>42</v>
      </c>
      <c r="Q43" s="387"/>
      <c r="R43" s="387"/>
      <c r="S43" s="387"/>
      <c r="T43" s="387"/>
      <c r="U43" s="362" t="s">
        <v>60</v>
      </c>
      <c r="V43" s="377" t="s">
        <v>55</v>
      </c>
      <c r="W43" s="379"/>
      <c r="X43" s="375" t="s">
        <v>94</v>
      </c>
      <c r="Y43" s="386" t="s">
        <v>43</v>
      </c>
      <c r="Z43" s="387"/>
      <c r="AA43" s="387"/>
      <c r="AB43" s="387"/>
      <c r="AC43" s="387"/>
      <c r="AD43" s="362" t="s">
        <v>216</v>
      </c>
      <c r="AE43" s="363"/>
      <c r="AF43" s="79"/>
      <c r="AG43" s="363">
        <v>6</v>
      </c>
      <c r="AH43" s="363"/>
      <c r="AI43" s="386" t="s">
        <v>44</v>
      </c>
      <c r="AJ43" s="387"/>
      <c r="AK43" s="387"/>
      <c r="AL43" s="387"/>
      <c r="AM43" s="387"/>
      <c r="AN43" s="362" t="s">
        <v>61</v>
      </c>
      <c r="AO43" s="377" t="s">
        <v>56</v>
      </c>
      <c r="AP43" s="379"/>
    </row>
    <row r="44" spans="2:42" ht="18" customHeight="1">
      <c r="B44" s="366"/>
      <c r="C44" s="369"/>
      <c r="D44" s="368"/>
      <c r="E44" s="376"/>
      <c r="F44" s="362" t="s">
        <v>182</v>
      </c>
      <c r="G44" s="363"/>
      <c r="H44" s="363"/>
      <c r="I44" s="363"/>
      <c r="J44" s="363"/>
      <c r="K44" s="363"/>
      <c r="L44" s="363"/>
      <c r="M44" s="83"/>
      <c r="N44" s="363"/>
      <c r="O44" s="363"/>
      <c r="P44" s="362" t="s">
        <v>189</v>
      </c>
      <c r="Q44" s="363"/>
      <c r="R44" s="363"/>
      <c r="S44" s="363"/>
      <c r="T44" s="363"/>
      <c r="U44" s="363"/>
      <c r="V44" s="378"/>
      <c r="W44" s="379"/>
      <c r="X44" s="376"/>
      <c r="Y44" s="362" t="s">
        <v>210</v>
      </c>
      <c r="Z44" s="363"/>
      <c r="AA44" s="363"/>
      <c r="AB44" s="363"/>
      <c r="AC44" s="363"/>
      <c r="AD44" s="363"/>
      <c r="AE44" s="363"/>
      <c r="AF44" s="83"/>
      <c r="AG44" s="363"/>
      <c r="AH44" s="363"/>
      <c r="AI44" s="362" t="s">
        <v>219</v>
      </c>
      <c r="AJ44" s="363"/>
      <c r="AK44" s="363"/>
      <c r="AL44" s="363"/>
      <c r="AM44" s="363"/>
      <c r="AN44" s="363"/>
      <c r="AO44" s="378"/>
      <c r="AP44" s="379"/>
    </row>
    <row r="45" spans="2:42" ht="18" customHeight="1" thickBot="1">
      <c r="B45" s="365" t="s">
        <v>48</v>
      </c>
      <c r="C45" s="367">
        <v>0.513888888888889</v>
      </c>
      <c r="D45" s="368"/>
      <c r="E45" s="375" t="s">
        <v>95</v>
      </c>
      <c r="F45" s="386" t="s">
        <v>102</v>
      </c>
      <c r="G45" s="387"/>
      <c r="H45" s="387"/>
      <c r="I45" s="387"/>
      <c r="J45" s="387"/>
      <c r="K45" s="362" t="s">
        <v>216</v>
      </c>
      <c r="L45" s="363"/>
      <c r="M45" s="79"/>
      <c r="N45" s="363">
        <v>1</v>
      </c>
      <c r="O45" s="363"/>
      <c r="P45" s="386" t="s">
        <v>103</v>
      </c>
      <c r="Q45" s="387"/>
      <c r="R45" s="387"/>
      <c r="S45" s="387"/>
      <c r="T45" s="387"/>
      <c r="U45" s="362" t="s">
        <v>54</v>
      </c>
      <c r="V45" s="377" t="s">
        <v>60</v>
      </c>
      <c r="W45" s="379"/>
      <c r="X45" s="375" t="s">
        <v>96</v>
      </c>
      <c r="Y45" s="386" t="s">
        <v>104</v>
      </c>
      <c r="Z45" s="387"/>
      <c r="AA45" s="387"/>
      <c r="AB45" s="387"/>
      <c r="AC45" s="387"/>
      <c r="AD45" s="362" t="s">
        <v>216</v>
      </c>
      <c r="AE45" s="363"/>
      <c r="AF45" s="79"/>
      <c r="AG45" s="363">
        <v>3</v>
      </c>
      <c r="AH45" s="363"/>
      <c r="AI45" s="386" t="s">
        <v>105</v>
      </c>
      <c r="AJ45" s="387"/>
      <c r="AK45" s="387"/>
      <c r="AL45" s="387"/>
      <c r="AM45" s="387"/>
      <c r="AN45" s="362" t="s">
        <v>53</v>
      </c>
      <c r="AO45" s="377" t="s">
        <v>61</v>
      </c>
      <c r="AP45" s="379"/>
    </row>
    <row r="46" spans="2:42" ht="18" customHeight="1">
      <c r="B46" s="366"/>
      <c r="C46" s="369"/>
      <c r="D46" s="368"/>
      <c r="E46" s="376"/>
      <c r="F46" s="362" t="s">
        <v>184</v>
      </c>
      <c r="G46" s="363"/>
      <c r="H46" s="363"/>
      <c r="I46" s="363"/>
      <c r="J46" s="363"/>
      <c r="K46" s="363"/>
      <c r="L46" s="363"/>
      <c r="M46" s="83"/>
      <c r="N46" s="363"/>
      <c r="O46" s="363"/>
      <c r="P46" s="407" t="s">
        <v>193</v>
      </c>
      <c r="Q46" s="363"/>
      <c r="R46" s="363"/>
      <c r="S46" s="363"/>
      <c r="T46" s="363"/>
      <c r="U46" s="363"/>
      <c r="V46" s="378"/>
      <c r="W46" s="379"/>
      <c r="X46" s="376"/>
      <c r="Y46" s="362" t="s">
        <v>183</v>
      </c>
      <c r="Z46" s="363"/>
      <c r="AA46" s="363"/>
      <c r="AB46" s="363"/>
      <c r="AC46" s="363"/>
      <c r="AD46" s="363"/>
      <c r="AE46" s="363"/>
      <c r="AF46" s="83"/>
      <c r="AG46" s="363"/>
      <c r="AH46" s="363"/>
      <c r="AI46" s="362" t="s">
        <v>209</v>
      </c>
      <c r="AJ46" s="363"/>
      <c r="AK46" s="363"/>
      <c r="AL46" s="363"/>
      <c r="AM46" s="363"/>
      <c r="AN46" s="363"/>
      <c r="AO46" s="378"/>
      <c r="AP46" s="379"/>
    </row>
    <row r="47" spans="2:42" ht="18" customHeight="1" thickBot="1">
      <c r="B47" s="365" t="s">
        <v>50</v>
      </c>
      <c r="C47" s="367">
        <v>0.548611111111111</v>
      </c>
      <c r="D47" s="368"/>
      <c r="E47" s="375" t="s">
        <v>78</v>
      </c>
      <c r="F47" s="386" t="s">
        <v>106</v>
      </c>
      <c r="G47" s="387"/>
      <c r="H47" s="387"/>
      <c r="I47" s="387"/>
      <c r="J47" s="387"/>
      <c r="K47" s="362" t="s">
        <v>216</v>
      </c>
      <c r="L47" s="363"/>
      <c r="M47" s="79"/>
      <c r="N47" s="363">
        <v>3</v>
      </c>
      <c r="O47" s="363"/>
      <c r="P47" s="386" t="s">
        <v>107</v>
      </c>
      <c r="Q47" s="387"/>
      <c r="R47" s="387"/>
      <c r="S47" s="387"/>
      <c r="T47" s="387"/>
      <c r="U47" s="362" t="s">
        <v>78</v>
      </c>
      <c r="V47" s="377" t="s">
        <v>54</v>
      </c>
      <c r="W47" s="379"/>
      <c r="X47" s="375"/>
      <c r="Y47" s="405"/>
      <c r="Z47" s="405"/>
      <c r="AA47" s="405"/>
      <c r="AB47" s="405"/>
      <c r="AC47" s="405"/>
      <c r="AD47" s="405"/>
      <c r="AE47" s="405"/>
      <c r="AF47" s="79"/>
      <c r="AG47" s="405"/>
      <c r="AH47" s="405"/>
      <c r="AI47" s="405"/>
      <c r="AJ47" s="405"/>
      <c r="AK47" s="405"/>
      <c r="AL47" s="405"/>
      <c r="AM47" s="405"/>
      <c r="AN47" s="362"/>
      <c r="AO47" s="377"/>
      <c r="AP47" s="379"/>
    </row>
    <row r="48" spans="2:42" ht="18" customHeight="1">
      <c r="B48" s="366"/>
      <c r="C48" s="369"/>
      <c r="D48" s="368"/>
      <c r="E48" s="376"/>
      <c r="F48" s="362" t="s">
        <v>187</v>
      </c>
      <c r="G48" s="363"/>
      <c r="H48" s="363"/>
      <c r="I48" s="363"/>
      <c r="J48" s="363"/>
      <c r="K48" s="363"/>
      <c r="L48" s="363"/>
      <c r="M48" s="83"/>
      <c r="N48" s="363"/>
      <c r="O48" s="363"/>
      <c r="P48" s="362" t="s">
        <v>194</v>
      </c>
      <c r="Q48" s="363"/>
      <c r="R48" s="363"/>
      <c r="S48" s="363"/>
      <c r="T48" s="363"/>
      <c r="U48" s="363"/>
      <c r="V48" s="378"/>
      <c r="W48" s="379"/>
      <c r="X48" s="376"/>
      <c r="Y48" s="405"/>
      <c r="Z48" s="405"/>
      <c r="AA48" s="405"/>
      <c r="AB48" s="405"/>
      <c r="AC48" s="405"/>
      <c r="AD48" s="405"/>
      <c r="AE48" s="405"/>
      <c r="AF48" s="83"/>
      <c r="AG48" s="405"/>
      <c r="AH48" s="405"/>
      <c r="AI48" s="405"/>
      <c r="AJ48" s="405"/>
      <c r="AK48" s="405"/>
      <c r="AL48" s="405"/>
      <c r="AM48" s="405"/>
      <c r="AN48" s="363"/>
      <c r="AO48" s="378"/>
      <c r="AP48" s="379"/>
    </row>
    <row r="49" spans="2:42" ht="18" customHeight="1" thickBot="1">
      <c r="B49" s="365" t="s">
        <v>62</v>
      </c>
      <c r="C49" s="367">
        <v>0.5833333333333334</v>
      </c>
      <c r="D49" s="368"/>
      <c r="E49" s="375" t="s">
        <v>97</v>
      </c>
      <c r="F49" s="386" t="s">
        <v>108</v>
      </c>
      <c r="G49" s="387"/>
      <c r="H49" s="387"/>
      <c r="I49" s="387"/>
      <c r="J49" s="387"/>
      <c r="K49" s="363">
        <v>3</v>
      </c>
      <c r="L49" s="363"/>
      <c r="M49" s="79"/>
      <c r="N49" s="363">
        <v>1</v>
      </c>
      <c r="O49" s="363"/>
      <c r="P49" s="386" t="s">
        <v>109</v>
      </c>
      <c r="Q49" s="387"/>
      <c r="R49" s="387"/>
      <c r="S49" s="387"/>
      <c r="T49" s="387"/>
      <c r="U49" s="362" t="s">
        <v>98</v>
      </c>
      <c r="V49" s="398" t="s">
        <v>153</v>
      </c>
      <c r="W49" s="406" t="s">
        <v>154</v>
      </c>
      <c r="X49" s="375" t="s">
        <v>99</v>
      </c>
      <c r="Y49" s="386" t="s">
        <v>110</v>
      </c>
      <c r="Z49" s="387"/>
      <c r="AA49" s="387"/>
      <c r="AB49" s="387"/>
      <c r="AC49" s="387"/>
      <c r="AD49" s="123">
        <v>1</v>
      </c>
      <c r="AE49" s="124"/>
      <c r="AF49" s="79"/>
      <c r="AG49" s="123"/>
      <c r="AH49" s="124">
        <v>1</v>
      </c>
      <c r="AI49" s="386" t="s">
        <v>111</v>
      </c>
      <c r="AJ49" s="387"/>
      <c r="AK49" s="387"/>
      <c r="AL49" s="387"/>
      <c r="AM49" s="387"/>
      <c r="AN49" s="362" t="s">
        <v>79</v>
      </c>
      <c r="AO49" s="377" t="s">
        <v>78</v>
      </c>
      <c r="AP49" s="379"/>
    </row>
    <row r="50" spans="2:42" ht="18" customHeight="1" thickBot="1">
      <c r="B50" s="393"/>
      <c r="C50" s="394"/>
      <c r="D50" s="395"/>
      <c r="E50" s="390"/>
      <c r="F50" s="407" t="s">
        <v>193</v>
      </c>
      <c r="G50" s="363"/>
      <c r="H50" s="363"/>
      <c r="I50" s="363"/>
      <c r="J50" s="363"/>
      <c r="K50" s="389"/>
      <c r="L50" s="389"/>
      <c r="M50" s="83"/>
      <c r="N50" s="389"/>
      <c r="O50" s="389"/>
      <c r="P50" s="362" t="s">
        <v>209</v>
      </c>
      <c r="Q50" s="363"/>
      <c r="R50" s="363"/>
      <c r="S50" s="363"/>
      <c r="T50" s="363"/>
      <c r="U50" s="389"/>
      <c r="V50" s="391"/>
      <c r="W50" s="392"/>
      <c r="X50" s="390"/>
      <c r="Y50" s="362" t="s">
        <v>184</v>
      </c>
      <c r="Z50" s="363"/>
      <c r="AA50" s="363"/>
      <c r="AB50" s="363"/>
      <c r="AC50" s="363"/>
      <c r="AD50" s="125"/>
      <c r="AE50" s="128">
        <v>4</v>
      </c>
      <c r="AF50" s="127" t="s">
        <v>220</v>
      </c>
      <c r="AG50" s="125">
        <v>3</v>
      </c>
      <c r="AH50" s="126"/>
      <c r="AI50" s="362" t="s">
        <v>183</v>
      </c>
      <c r="AJ50" s="363"/>
      <c r="AK50" s="363"/>
      <c r="AL50" s="363"/>
      <c r="AM50" s="363"/>
      <c r="AN50" s="389"/>
      <c r="AO50" s="391"/>
      <c r="AP50" s="392"/>
    </row>
    <row r="51" ht="24.75" customHeight="1">
      <c r="AU51" s="129"/>
    </row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</sheetData>
  <sheetProtection/>
  <mergeCells count="209">
    <mergeCell ref="S8:Y8"/>
    <mergeCell ref="AA8:AG8"/>
    <mergeCell ref="AI22:AJ26"/>
    <mergeCell ref="AM22:AN26"/>
    <mergeCell ref="S22:T26"/>
    <mergeCell ref="W22:X26"/>
    <mergeCell ref="AA22:AB26"/>
    <mergeCell ref="AE22:AF26"/>
    <mergeCell ref="AI8:AO8"/>
    <mergeCell ref="Y17:Z17"/>
    <mergeCell ref="A1:AQ1"/>
    <mergeCell ref="A2:AQ2"/>
    <mergeCell ref="B6:AO6"/>
    <mergeCell ref="K7:Q7"/>
    <mergeCell ref="S7:Y7"/>
    <mergeCell ref="AI7:AO7"/>
    <mergeCell ref="B4:AB4"/>
    <mergeCell ref="AA7:AG7"/>
    <mergeCell ref="C8:I8"/>
    <mergeCell ref="C7:I7"/>
    <mergeCell ref="B34:N34"/>
    <mergeCell ref="C22:D26"/>
    <mergeCell ref="G22:H26"/>
    <mergeCell ref="K22:L26"/>
    <mergeCell ref="C21:D21"/>
    <mergeCell ref="G21:H21"/>
    <mergeCell ref="K21:L21"/>
    <mergeCell ref="K8:Q8"/>
    <mergeCell ref="AM21:AN21"/>
    <mergeCell ref="O21:P21"/>
    <mergeCell ref="S21:T21"/>
    <mergeCell ref="W21:X21"/>
    <mergeCell ref="AA21:AB21"/>
    <mergeCell ref="AE21:AF21"/>
    <mergeCell ref="AI21:AJ21"/>
    <mergeCell ref="AO36:AP36"/>
    <mergeCell ref="X37:X38"/>
    <mergeCell ref="AD37:AE38"/>
    <mergeCell ref="AG37:AH38"/>
    <mergeCell ref="AN37:AN38"/>
    <mergeCell ref="AO37:AO38"/>
    <mergeCell ref="X36:AN36"/>
    <mergeCell ref="AP37:AP38"/>
    <mergeCell ref="AI37:AM37"/>
    <mergeCell ref="AI38:AM38"/>
    <mergeCell ref="AJ17:AK17"/>
    <mergeCell ref="U28:V28"/>
    <mergeCell ref="U30:V30"/>
    <mergeCell ref="B37:B38"/>
    <mergeCell ref="C37:D38"/>
    <mergeCell ref="B36:D36"/>
    <mergeCell ref="E37:E38"/>
    <mergeCell ref="N37:O38"/>
    <mergeCell ref="I19:J19"/>
    <mergeCell ref="AG19:AH19"/>
    <mergeCell ref="P45:T45"/>
    <mergeCell ref="AN39:AN40"/>
    <mergeCell ref="AI39:AM39"/>
    <mergeCell ref="AI42:AM42"/>
    <mergeCell ref="Q17:R17"/>
    <mergeCell ref="O22:P26"/>
    <mergeCell ref="Y37:AC37"/>
    <mergeCell ref="Y38:AC38"/>
    <mergeCell ref="W37:W38"/>
    <mergeCell ref="P38:T38"/>
    <mergeCell ref="B45:B46"/>
    <mergeCell ref="C45:D46"/>
    <mergeCell ref="E45:E46"/>
    <mergeCell ref="F45:J45"/>
    <mergeCell ref="F38:J38"/>
    <mergeCell ref="AO45:AO46"/>
    <mergeCell ref="K45:L46"/>
    <mergeCell ref="N45:O46"/>
    <mergeCell ref="Y45:AC45"/>
    <mergeCell ref="AD45:AE46"/>
    <mergeCell ref="N47:O48"/>
    <mergeCell ref="K47:L48"/>
    <mergeCell ref="AP45:AP46"/>
    <mergeCell ref="F46:J46"/>
    <mergeCell ref="P46:T46"/>
    <mergeCell ref="Y46:AC46"/>
    <mergeCell ref="AI46:AM46"/>
    <mergeCell ref="AG45:AH46"/>
    <mergeCell ref="AI45:AM45"/>
    <mergeCell ref="AN45:AN46"/>
    <mergeCell ref="B49:B50"/>
    <mergeCell ref="C49:D50"/>
    <mergeCell ref="E49:E50"/>
    <mergeCell ref="F49:J49"/>
    <mergeCell ref="F50:J50"/>
    <mergeCell ref="B47:B48"/>
    <mergeCell ref="C47:D48"/>
    <mergeCell ref="E47:E48"/>
    <mergeCell ref="F47:J47"/>
    <mergeCell ref="F48:J48"/>
    <mergeCell ref="AP47:AP48"/>
    <mergeCell ref="AI48:AM48"/>
    <mergeCell ref="V47:V48"/>
    <mergeCell ref="W47:W48"/>
    <mergeCell ref="AO47:AO48"/>
    <mergeCell ref="AD47:AE48"/>
    <mergeCell ref="AG47:AH48"/>
    <mergeCell ref="Y48:AC48"/>
    <mergeCell ref="AN47:AN48"/>
    <mergeCell ref="K49:L50"/>
    <mergeCell ref="X47:X48"/>
    <mergeCell ref="V49:V50"/>
    <mergeCell ref="W49:W50"/>
    <mergeCell ref="N49:O50"/>
    <mergeCell ref="P49:T49"/>
    <mergeCell ref="P50:T50"/>
    <mergeCell ref="U49:U50"/>
    <mergeCell ref="X49:X50"/>
    <mergeCell ref="P47:T47"/>
    <mergeCell ref="AG41:AH42"/>
    <mergeCell ref="Y39:AC39"/>
    <mergeCell ref="AD39:AE40"/>
    <mergeCell ref="B39:B40"/>
    <mergeCell ref="C39:D40"/>
    <mergeCell ref="E39:E40"/>
    <mergeCell ref="F39:J39"/>
    <mergeCell ref="F40:J40"/>
    <mergeCell ref="X45:X46"/>
    <mergeCell ref="V36:W36"/>
    <mergeCell ref="AI40:AM40"/>
    <mergeCell ref="P48:T48"/>
    <mergeCell ref="U47:U48"/>
    <mergeCell ref="Y49:AC49"/>
    <mergeCell ref="AG39:AH40"/>
    <mergeCell ref="Y41:AC41"/>
    <mergeCell ref="W41:W42"/>
    <mergeCell ref="AD41:AE42"/>
    <mergeCell ref="AO41:AO42"/>
    <mergeCell ref="AO43:AO44"/>
    <mergeCell ref="AP43:AP44"/>
    <mergeCell ref="Y50:AC50"/>
    <mergeCell ref="T34:W34"/>
    <mergeCell ref="AI47:AM47"/>
    <mergeCell ref="Y47:AC47"/>
    <mergeCell ref="U45:U46"/>
    <mergeCell ref="V45:V46"/>
    <mergeCell ref="W45:W46"/>
    <mergeCell ref="AN49:AN50"/>
    <mergeCell ref="AO49:AO50"/>
    <mergeCell ref="AP49:AP50"/>
    <mergeCell ref="AI50:AM50"/>
    <mergeCell ref="AI49:AM49"/>
    <mergeCell ref="AO39:AO40"/>
    <mergeCell ref="AP39:AP40"/>
    <mergeCell ref="AN43:AN44"/>
    <mergeCell ref="AP41:AP42"/>
    <mergeCell ref="AN41:AN42"/>
    <mergeCell ref="P40:T40"/>
    <mergeCell ref="U39:U40"/>
    <mergeCell ref="B41:B42"/>
    <mergeCell ref="C41:D42"/>
    <mergeCell ref="E41:E42"/>
    <mergeCell ref="F41:J41"/>
    <mergeCell ref="F42:J42"/>
    <mergeCell ref="Y44:AC44"/>
    <mergeCell ref="U43:U44"/>
    <mergeCell ref="U41:U42"/>
    <mergeCell ref="X41:X42"/>
    <mergeCell ref="K39:L40"/>
    <mergeCell ref="Y40:AC40"/>
    <mergeCell ref="V39:V40"/>
    <mergeCell ref="W39:W40"/>
    <mergeCell ref="N39:O40"/>
    <mergeCell ref="P39:T39"/>
    <mergeCell ref="B43:B44"/>
    <mergeCell ref="C43:D44"/>
    <mergeCell ref="E43:E44"/>
    <mergeCell ref="F43:J43"/>
    <mergeCell ref="F44:J44"/>
    <mergeCell ref="AI41:AM41"/>
    <mergeCell ref="N43:O44"/>
    <mergeCell ref="P43:T43"/>
    <mergeCell ref="P44:T44"/>
    <mergeCell ref="AG43:AH44"/>
    <mergeCell ref="AD15:AE15"/>
    <mergeCell ref="U32:V32"/>
    <mergeCell ref="K43:L44"/>
    <mergeCell ref="N41:O42"/>
    <mergeCell ref="P41:T41"/>
    <mergeCell ref="P42:T42"/>
    <mergeCell ref="Y42:AC42"/>
    <mergeCell ref="V41:V42"/>
    <mergeCell ref="K41:L42"/>
    <mergeCell ref="X39:X40"/>
    <mergeCell ref="R14:S14"/>
    <mergeCell ref="T14:V14"/>
    <mergeCell ref="L15:M15"/>
    <mergeCell ref="P37:T37"/>
    <mergeCell ref="E36:U36"/>
    <mergeCell ref="V37:V38"/>
    <mergeCell ref="U37:U38"/>
    <mergeCell ref="K37:L38"/>
    <mergeCell ref="F17:G17"/>
    <mergeCell ref="F37:J37"/>
    <mergeCell ref="S9:X9"/>
    <mergeCell ref="AI44:AM44"/>
    <mergeCell ref="AI43:AM43"/>
    <mergeCell ref="U11:V11"/>
    <mergeCell ref="X43:X44"/>
    <mergeCell ref="Y43:AC43"/>
    <mergeCell ref="V43:V44"/>
    <mergeCell ref="W43:W44"/>
    <mergeCell ref="U13:V13"/>
    <mergeCell ref="AD43:AE44"/>
  </mergeCells>
  <printOptions horizontalCentered="1" verticalCentered="1"/>
  <pageMargins left="0.31496062992125984" right="0.5118110236220472" top="0.5905511811023623" bottom="0.5511811023622047" header="0.31496062992125984" footer="0.15748031496062992"/>
  <pageSetup horizontalDpi="600" verticalDpi="600" orientation="portrait" paperSize="9" scale="95" r:id="rId1"/>
  <rowBreaks count="2" manualBreakCount="2">
    <brk id="50" max="42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須田　雅巳</dc:creator>
  <cp:keywords/>
  <dc:description/>
  <cp:lastModifiedBy>yasuyuki tajima</cp:lastModifiedBy>
  <cp:lastPrinted>2012-06-05T09:03:55Z</cp:lastPrinted>
  <dcterms:created xsi:type="dcterms:W3CDTF">2003-08-30T13:10:17Z</dcterms:created>
  <dcterms:modified xsi:type="dcterms:W3CDTF">2014-07-20T10:00:51Z</dcterms:modified>
  <cp:category/>
  <cp:version/>
  <cp:contentType/>
  <cp:contentStatus/>
</cp:coreProperties>
</file>