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05" windowWidth="9600" windowHeight="8205" activeTab="0"/>
  </bookViews>
  <sheets>
    <sheet name="１部" sheetId="1" r:id="rId1"/>
    <sheet name="２部・３部" sheetId="2" r:id="rId2"/>
  </sheets>
  <definedNames>
    <definedName name="_xlnm.Print_Area" localSheetId="0">'１部'!$A$1:$AO$82</definedName>
    <definedName name="_xlnm.Print_Area" localSheetId="1">'２部・３部'!$A$1:$BC$68</definedName>
  </definedNames>
  <calcPr fullCalcOnLoad="1"/>
</workbook>
</file>

<file path=xl/sharedStrings.xml><?xml version="1.0" encoding="utf-8"?>
<sst xmlns="http://schemas.openxmlformats.org/spreadsheetml/2006/main" count="828" uniqueCount="214">
  <si>
    <t>得点</t>
  </si>
  <si>
    <t>失点</t>
  </si>
  <si>
    <t>順位</t>
  </si>
  <si>
    <t>時間</t>
  </si>
  <si>
    <t>Ａ２</t>
  </si>
  <si>
    <t>Ａ３</t>
  </si>
  <si>
    <t>Ａ１</t>
  </si>
  <si>
    <t>Ｂ１</t>
  </si>
  <si>
    <t>Ｂ２</t>
  </si>
  <si>
    <t>Ｂ３</t>
  </si>
  <si>
    <t>Ｄ１</t>
  </si>
  <si>
    <t>Ａ４</t>
  </si>
  <si>
    <t>Ｄ３</t>
  </si>
  <si>
    <t>Ｄ２</t>
  </si>
  <si>
    <t>C１</t>
  </si>
  <si>
    <t>C２</t>
  </si>
  <si>
    <t>C３</t>
  </si>
  <si>
    <t>D１</t>
  </si>
  <si>
    <t>D２</t>
  </si>
  <si>
    <t>D３</t>
  </si>
  <si>
    <t>Ａブロック</t>
  </si>
  <si>
    <t>Ｂブロック</t>
  </si>
  <si>
    <t>Ｃブロック</t>
  </si>
  <si>
    <t>Ｄブロック</t>
  </si>
  <si>
    <t>出　　場　　チ　　ー　　ム</t>
  </si>
  <si>
    <t>ブロック</t>
  </si>
  <si>
    <t>①</t>
  </si>
  <si>
    <t>②</t>
  </si>
  <si>
    <t>③</t>
  </si>
  <si>
    <t>④</t>
  </si>
  <si>
    <t>⑤</t>
  </si>
  <si>
    <t>⑥</t>
  </si>
  <si>
    <t>Ａ２</t>
  </si>
  <si>
    <t>Ａ３</t>
  </si>
  <si>
    <t>Ａ４</t>
  </si>
  <si>
    <t>Ｃ１</t>
  </si>
  <si>
    <t>Ｃ２</t>
  </si>
  <si>
    <t>Ｃ３</t>
  </si>
  <si>
    <t>Ａ１</t>
  </si>
  <si>
    <t>9:00～</t>
  </si>
  <si>
    <t>⑦</t>
  </si>
  <si>
    <t>Ｅ２</t>
  </si>
  <si>
    <t>Ｅ４</t>
  </si>
  <si>
    <t>Ｅ５</t>
  </si>
  <si>
    <t>Ｅ３</t>
  </si>
  <si>
    <t>Ｅ１</t>
  </si>
  <si>
    <t>11:00～</t>
  </si>
  <si>
    <t>12:20～</t>
  </si>
  <si>
    <t>Ｂ４</t>
  </si>
  <si>
    <t>C４</t>
  </si>
  <si>
    <t>D４</t>
  </si>
  <si>
    <t>9:40～</t>
  </si>
  <si>
    <t>10:20～</t>
  </si>
  <si>
    <t>11:00～</t>
  </si>
  <si>
    <t>13:00～</t>
  </si>
  <si>
    <t>13:40～</t>
  </si>
  <si>
    <t>14:20～</t>
  </si>
  <si>
    <t>15:00～</t>
  </si>
  <si>
    <t>Ａ１</t>
  </si>
  <si>
    <t>Ａ３</t>
  </si>
  <si>
    <t>Ａ４</t>
  </si>
  <si>
    <t>━</t>
  </si>
  <si>
    <t>Ｃ４</t>
  </si>
  <si>
    <t>Ｄ４</t>
  </si>
  <si>
    <t>Ａブロック　（Ａコート）</t>
  </si>
  <si>
    <t>Ｂブロック　(Ｂコート）</t>
  </si>
  <si>
    <t>Ｃブロック　（Ｃコート）</t>
  </si>
  <si>
    <t>Ｄブロック　（Ｄコート）</t>
  </si>
  <si>
    <t>　対戦表　　Ａコート　・　Ｂコート　　　　　　</t>
  </si>
  <si>
    <t>　対戦表　　Ｃコート　・　Ｄコート</t>
  </si>
  <si>
    <t>■対戦表は以下のとおりとさせていただきました。よろしくお願いいたします。</t>
  </si>
  <si>
    <t>Ｅブロック</t>
  </si>
  <si>
    <t>Ｆブロック</t>
  </si>
  <si>
    <t>■対戦表は以下のとおりです。よろしくお願いいたします。</t>
  </si>
  <si>
    <t>⑧</t>
  </si>
  <si>
    <t>11:40～</t>
  </si>
  <si>
    <t>⑧</t>
  </si>
  <si>
    <t>⑨</t>
  </si>
  <si>
    <t>⑩</t>
  </si>
  <si>
    <t>Eブロック　（Ａコート）</t>
  </si>
  <si>
    <t>Fブロック　(Ｂコート）</t>
  </si>
  <si>
    <t>Ｅ３</t>
  </si>
  <si>
    <t>Ｅ３</t>
  </si>
  <si>
    <t>Ｅ５</t>
  </si>
  <si>
    <t>Ｅ５</t>
  </si>
  <si>
    <t>Ｅ４</t>
  </si>
  <si>
    <t>Ｅ１</t>
  </si>
  <si>
    <t>Ｅ２</t>
  </si>
  <si>
    <t>Ｅ４</t>
  </si>
  <si>
    <t>Ｅ３</t>
  </si>
  <si>
    <t>Ｅ５</t>
  </si>
  <si>
    <t>Ｆ１</t>
  </si>
  <si>
    <t>Ｆ３</t>
  </si>
  <si>
    <t>Ｆ３</t>
  </si>
  <si>
    <t>Ｆ５</t>
  </si>
  <si>
    <t>Ｆ５</t>
  </si>
  <si>
    <t>Ｆ２</t>
  </si>
  <si>
    <t>Ｆ４</t>
  </si>
  <si>
    <t>Ｆ４</t>
  </si>
  <si>
    <t>Ｆ１</t>
  </si>
  <si>
    <t>Ｆ２</t>
  </si>
  <si>
    <t>Ｆ５</t>
  </si>
  <si>
    <t>Ｆ４</t>
  </si>
  <si>
    <t>Ｆ３</t>
  </si>
  <si>
    <t>Ｇ１</t>
  </si>
  <si>
    <t>Ｇ３</t>
  </si>
  <si>
    <t>Ｇ３</t>
  </si>
  <si>
    <t>Ｇ２</t>
  </si>
  <si>
    <t>Ｇ４</t>
  </si>
  <si>
    <t>Ｇ４</t>
  </si>
  <si>
    <t>Ｇ５</t>
  </si>
  <si>
    <t>Ｇ５</t>
  </si>
  <si>
    <t>Ｇ１</t>
  </si>
  <si>
    <t>Ｇ４</t>
  </si>
  <si>
    <t>Ｇ５</t>
  </si>
  <si>
    <t>Ｇ２</t>
  </si>
  <si>
    <t>Ａコート（Ｅブロック）</t>
  </si>
  <si>
    <t>Ｂコート（Ｆブロック）</t>
  </si>
  <si>
    <t>Ｇ３</t>
  </si>
  <si>
    <t>Ｃコート（Ｇブロック）</t>
  </si>
  <si>
    <t>■試合時間は、１０分－３分－１０分です。大会運営上、試合進行が遅れないようご協力ください。</t>
  </si>
  <si>
    <t>Ａコート（Ａブロック）</t>
  </si>
  <si>
    <t>Ｂコート（Ｂブロック）</t>
  </si>
  <si>
    <t>Ｃコート（Ｃブロック）</t>
  </si>
  <si>
    <t>Ｄコート（Ｄブロック）</t>
  </si>
  <si>
    <t>-</t>
  </si>
  <si>
    <t>■参加申し込みは、２部が１０チーム、３部が５チームでした。</t>
  </si>
  <si>
    <t>【２部及び３部】　（３年生以下）　　　　大会２日目＝５月２３日（日）　　ユーユー広場　　　</t>
  </si>
  <si>
    <t>平成２２年５月２２日(土）・２３日(日)</t>
  </si>
  <si>
    <t>Ｇブロック
（３部）</t>
  </si>
  <si>
    <t>Gブロック　（Ｃコート）
（３部）</t>
  </si>
  <si>
    <t>【２部及び３部】　対戦表　　　　　５月２３日（日）　　ユーユー広場</t>
  </si>
  <si>
    <t>　対戦表　　Ｅブロック（Ａコート）　　　Ｆブロック（Ｂコート）　　　【２部】　　　</t>
  </si>
  <si>
    <t>　対戦表　　Ｇブロック（Ｃコート）　　　【３部】　　　</t>
  </si>
  <si>
    <t>第１回桐生タイムス杯低学年少年サッカー大会　　　</t>
  </si>
  <si>
    <t>【１部】（４年生以下）　　　　大会第1日目＝５月２２日（土）　　ユーユー広場　　</t>
  </si>
  <si>
    <t>【１部】　対戦表　　　　　５月２２日（土）　　ユーユー広場</t>
  </si>
  <si>
    <t>４０分休憩</t>
  </si>
  <si>
    <t>12:20～</t>
  </si>
  <si>
    <t>13:00～</t>
  </si>
  <si>
    <t>⑥</t>
  </si>
  <si>
    <t>⑦</t>
  </si>
  <si>
    <t>⑨</t>
  </si>
  <si>
    <t>⑩</t>
  </si>
  <si>
    <t>11:40～</t>
  </si>
  <si>
    <t>13:40～</t>
  </si>
  <si>
    <t>Ｄ５</t>
  </si>
  <si>
    <t>Ｄ１</t>
  </si>
  <si>
    <t>Ｄ３</t>
  </si>
  <si>
    <t>Ｄ４</t>
  </si>
  <si>
    <t>Ｄ２</t>
  </si>
  <si>
    <t>１位１</t>
  </si>
  <si>
    <t>１位２</t>
  </si>
  <si>
    <t>１位３</t>
  </si>
  <si>
    <t>２位１</t>
  </si>
  <si>
    <t>２位２</t>
  </si>
  <si>
    <t>２位３</t>
  </si>
  <si>
    <t>３位１</t>
  </si>
  <si>
    <t>３位２</t>
  </si>
  <si>
    <t>３位３</t>
  </si>
  <si>
    <t>４位１</t>
  </si>
  <si>
    <t>４位２</t>
  </si>
  <si>
    <t>４位３</t>
  </si>
  <si>
    <t>Ａブロック</t>
  </si>
  <si>
    <t>～</t>
  </si>
  <si>
    <t>Ｃブロック</t>
  </si>
  <si>
    <t>桐生菱ジュニアＳＣ</t>
  </si>
  <si>
    <t>相生ＦＣ</t>
  </si>
  <si>
    <t>なでしこあいおい</t>
  </si>
  <si>
    <t>境野ＦＣ</t>
  </si>
  <si>
    <t>川内ＦＣ</t>
  </si>
  <si>
    <t>天沼ＦＣ</t>
  </si>
  <si>
    <t>広沢ＦＣ</t>
  </si>
  <si>
    <t>リベルティ大間々</t>
  </si>
  <si>
    <t>桐生西ＦＣ</t>
  </si>
  <si>
    <t>新里中央ＦＣ</t>
  </si>
  <si>
    <t>桐生北少年ＳＣ</t>
  </si>
  <si>
    <t>梅田少年ＳＣ</t>
  </si>
  <si>
    <t>笠東ＦＣ</t>
  </si>
  <si>
    <t>新里東ＦＣ</t>
  </si>
  <si>
    <t>新桐生ジュニオール</t>
  </si>
  <si>
    <t>ＦＣ笠懸’８４</t>
  </si>
  <si>
    <t>ＦＣ桐生</t>
  </si>
  <si>
    <t>ＦＣ笠懸’８４</t>
  </si>
  <si>
    <t>川内ＦＣ</t>
  </si>
  <si>
    <t>リベルティ大間々</t>
  </si>
  <si>
    <t>新里東ＦＣ</t>
  </si>
  <si>
    <t>広沢ＦＣ</t>
  </si>
  <si>
    <t>相生ＦＣ</t>
  </si>
  <si>
    <t>天沼ＦＣ</t>
  </si>
  <si>
    <t>境野ＦＣ</t>
  </si>
  <si>
    <t>新桐生ジュニオール</t>
  </si>
  <si>
    <t>ＦＣ笠懸’８４</t>
  </si>
  <si>
    <t>境野ＦＣ</t>
  </si>
  <si>
    <t>笠東ＦＣ</t>
  </si>
  <si>
    <t>新桐生ジュニオール</t>
  </si>
  <si>
    <t>ＦＣ桐生</t>
  </si>
  <si>
    <t>勝点</t>
  </si>
  <si>
    <t>得失差</t>
  </si>
  <si>
    <t>0</t>
  </si>
  <si>
    <t>2</t>
  </si>
  <si>
    <t>0</t>
  </si>
  <si>
    <t>7</t>
  </si>
  <si>
    <t>1</t>
  </si>
  <si>
    <t>4</t>
  </si>
  <si>
    <t>3</t>
  </si>
  <si>
    <t>0</t>
  </si>
  <si>
    <t>0</t>
  </si>
  <si>
    <t>1</t>
  </si>
  <si>
    <t>5</t>
  </si>
  <si>
    <t>2</t>
  </si>
  <si>
    <t>6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</si>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</sst>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double"/>
      <top style="thin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21" borderId="16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7" fillId="0" borderId="16" xfId="0" applyFont="1" applyBorder="1" applyAlignment="1">
      <alignment horizontal="right" vertical="center"/>
    </xf>
    <xf numFmtId="0" fontId="0" fillId="0" borderId="0" xfId="0" applyAlignment="1">
      <alignment vertical="top" textRotation="255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NumberFormat="1" applyBorder="1" applyAlignment="1">
      <alignment vertical="center" shrinkToFit="1"/>
    </xf>
    <xf numFmtId="0" fontId="0" fillId="17" borderId="0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25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6" borderId="27" xfId="0" applyFill="1" applyBorder="1" applyAlignment="1">
      <alignment horizontal="center" vertical="center" shrinkToFit="1"/>
    </xf>
    <xf numFmtId="0" fontId="0" fillId="26" borderId="28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20" fontId="0" fillId="0" borderId="29" xfId="0" applyNumberFormat="1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 shrinkToFit="1"/>
    </xf>
    <xf numFmtId="20" fontId="0" fillId="0" borderId="30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0" fontId="5" fillId="26" borderId="33" xfId="0" applyFont="1" applyFill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/>
    </xf>
    <xf numFmtId="0" fontId="5" fillId="26" borderId="35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0" borderId="22" xfId="0" applyNumberFormat="1" applyBorder="1" applyAlignment="1" quotePrefix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0" fillId="21" borderId="3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5" fillId="27" borderId="35" xfId="0" applyFont="1" applyFill="1" applyBorder="1" applyAlignment="1">
      <alignment horizontal="center" vertical="center"/>
    </xf>
    <xf numFmtId="0" fontId="5" fillId="27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5" fillId="27" borderId="3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0" fillId="26" borderId="42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20" fontId="0" fillId="0" borderId="43" xfId="0" applyNumberFormat="1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20" fontId="0" fillId="0" borderId="46" xfId="0" applyNumberForma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2" fillId="21" borderId="21" xfId="0" applyFont="1" applyFill="1" applyBorder="1" applyAlignment="1">
      <alignment horizontal="center" vertical="center" shrinkToFit="1"/>
    </xf>
    <xf numFmtId="0" fontId="2" fillId="21" borderId="22" xfId="0" applyFont="1" applyFill="1" applyBorder="1" applyAlignment="1">
      <alignment horizontal="center" vertical="center" shrinkToFit="1"/>
    </xf>
    <xf numFmtId="0" fontId="0" fillId="26" borderId="48" xfId="0" applyFill="1" applyBorder="1" applyAlignment="1">
      <alignment horizontal="center" vertical="center" shrinkToFit="1"/>
    </xf>
    <xf numFmtId="0" fontId="0" fillId="25" borderId="2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26" borderId="16" xfId="0" applyFill="1" applyBorder="1" applyAlignment="1">
      <alignment horizontal="center" vertical="center" shrinkToFit="1"/>
    </xf>
    <xf numFmtId="0" fontId="0" fillId="26" borderId="26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26" borderId="25" xfId="0" applyFill="1" applyBorder="1" applyAlignment="1">
      <alignment horizontal="center" vertical="center" shrinkToFit="1"/>
    </xf>
    <xf numFmtId="0" fontId="0" fillId="26" borderId="51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25" borderId="52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28" borderId="16" xfId="0" applyFill="1" applyBorder="1" applyAlignment="1">
      <alignment horizontal="center" vertical="center" shrinkToFit="1"/>
    </xf>
    <xf numFmtId="0" fontId="0" fillId="28" borderId="26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5" fillId="17" borderId="33" xfId="0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horizontal="center" vertical="center"/>
    </xf>
    <xf numFmtId="0" fontId="0" fillId="28" borderId="52" xfId="0" applyFill="1" applyBorder="1" applyAlignment="1">
      <alignment horizontal="center" vertical="center" shrinkToFit="1"/>
    </xf>
    <xf numFmtId="0" fontId="0" fillId="28" borderId="53" xfId="0" applyFill="1" applyBorder="1" applyAlignment="1">
      <alignment horizontal="center" vertical="center" shrinkToFit="1"/>
    </xf>
    <xf numFmtId="0" fontId="0" fillId="28" borderId="54" xfId="0" applyFill="1" applyBorder="1" applyAlignment="1">
      <alignment horizontal="center" vertical="center" shrinkToFit="1"/>
    </xf>
    <xf numFmtId="0" fontId="0" fillId="28" borderId="55" xfId="0" applyFill="1" applyBorder="1" applyAlignment="1">
      <alignment horizontal="center" vertical="center" shrinkToFit="1"/>
    </xf>
    <xf numFmtId="0" fontId="0" fillId="28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3" borderId="59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25" borderId="60" xfId="0" applyFill="1" applyBorder="1" applyAlignment="1">
      <alignment horizontal="center" vertical="center" shrinkToFit="1"/>
    </xf>
    <xf numFmtId="0" fontId="0" fillId="25" borderId="61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25" borderId="21" xfId="0" applyFill="1" applyBorder="1" applyAlignment="1">
      <alignment horizontal="center" vertical="center" shrinkToFit="1"/>
    </xf>
    <xf numFmtId="0" fontId="0" fillId="25" borderId="22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3" borderId="62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 shrinkToFit="1"/>
    </xf>
    <xf numFmtId="20" fontId="0" fillId="0" borderId="65" xfId="0" applyNumberFormat="1" applyBorder="1" applyAlignment="1">
      <alignment horizontal="center" vertical="center" shrinkToFit="1"/>
    </xf>
    <xf numFmtId="20" fontId="0" fillId="0" borderId="66" xfId="0" applyNumberForma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3" borderId="67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shrinkToFit="1"/>
    </xf>
    <xf numFmtId="0" fontId="0" fillId="3" borderId="65" xfId="0" applyFill="1" applyBorder="1" applyAlignment="1">
      <alignment horizontal="center" vertical="center" shrinkToFit="1"/>
    </xf>
    <xf numFmtId="0" fontId="0" fillId="21" borderId="21" xfId="0" applyFill="1" applyBorder="1" applyAlignment="1">
      <alignment horizontal="center" vertical="center" shrinkToFit="1"/>
    </xf>
    <xf numFmtId="0" fontId="0" fillId="21" borderId="22" xfId="0" applyFill="1" applyBorder="1" applyAlignment="1">
      <alignment horizontal="center" vertical="center" shrinkToFit="1"/>
    </xf>
    <xf numFmtId="0" fontId="5" fillId="26" borderId="68" xfId="0" applyFont="1" applyFill="1" applyBorder="1" applyAlignment="1">
      <alignment horizontal="center" vertical="center" textRotation="255" wrapText="1" shrinkToFit="1"/>
    </xf>
    <xf numFmtId="0" fontId="5" fillId="26" borderId="69" xfId="0" applyFont="1" applyFill="1" applyBorder="1" applyAlignment="1">
      <alignment horizontal="center" vertical="center" textRotation="255" wrapText="1" shrinkToFit="1"/>
    </xf>
    <xf numFmtId="0" fontId="5" fillId="26" borderId="49" xfId="0" applyFont="1" applyFill="1" applyBorder="1" applyAlignment="1">
      <alignment horizontal="center" vertical="center" textRotation="255" wrapText="1" shrinkToFit="1"/>
    </xf>
    <xf numFmtId="0" fontId="5" fillId="26" borderId="50" xfId="0" applyFont="1" applyFill="1" applyBorder="1" applyAlignment="1">
      <alignment horizontal="center" vertical="center" textRotation="255" wrapText="1" shrinkToFit="1"/>
    </xf>
    <xf numFmtId="0" fontId="5" fillId="26" borderId="68" xfId="0" applyFont="1" applyFill="1" applyBorder="1" applyAlignment="1">
      <alignment horizontal="center" vertical="center" textRotation="255" wrapText="1"/>
    </xf>
    <xf numFmtId="0" fontId="5" fillId="26" borderId="69" xfId="0" applyFont="1" applyFill="1" applyBorder="1" applyAlignment="1">
      <alignment horizontal="center" vertical="center" textRotation="255" wrapText="1"/>
    </xf>
    <xf numFmtId="0" fontId="5" fillId="26" borderId="49" xfId="0" applyFont="1" applyFill="1" applyBorder="1" applyAlignment="1">
      <alignment horizontal="center" vertical="center" textRotation="255" wrapText="1"/>
    </xf>
    <xf numFmtId="0" fontId="5" fillId="26" borderId="50" xfId="0" applyFont="1" applyFill="1" applyBorder="1" applyAlignment="1">
      <alignment horizontal="center" vertical="center" textRotation="255" wrapTex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1" borderId="21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 shrinkToFit="1"/>
    </xf>
    <xf numFmtId="0" fontId="0" fillId="10" borderId="14" xfId="0" applyFill="1" applyBorder="1" applyAlignment="1">
      <alignment horizontal="center" vertical="center" shrinkToFit="1"/>
    </xf>
    <xf numFmtId="0" fontId="0" fillId="10" borderId="22" xfId="0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 shrinkToFit="1"/>
    </xf>
    <xf numFmtId="0" fontId="0" fillId="29" borderId="14" xfId="0" applyFill="1" applyBorder="1" applyAlignment="1">
      <alignment horizontal="center" vertical="center" shrinkToFit="1"/>
    </xf>
    <xf numFmtId="0" fontId="0" fillId="29" borderId="22" xfId="0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49" fontId="0" fillId="0" borderId="72" xfId="0" applyNumberFormat="1" applyBorder="1" applyAlignment="1">
      <alignment horizontal="center" vertical="center" shrinkToFit="1"/>
    </xf>
    <xf numFmtId="0" fontId="5" fillId="11" borderId="68" xfId="0" applyFont="1" applyFill="1" applyBorder="1" applyAlignment="1">
      <alignment horizontal="center" vertical="center" textRotation="255" wrapText="1"/>
    </xf>
    <xf numFmtId="0" fontId="5" fillId="11" borderId="69" xfId="0" applyFont="1" applyFill="1" applyBorder="1" applyAlignment="1">
      <alignment horizontal="center" vertical="center" textRotation="255" wrapText="1"/>
    </xf>
    <xf numFmtId="0" fontId="5" fillId="11" borderId="49" xfId="0" applyFont="1" applyFill="1" applyBorder="1" applyAlignment="1">
      <alignment horizontal="center" vertical="center" textRotation="255" wrapText="1"/>
    </xf>
    <xf numFmtId="0" fontId="5" fillId="11" borderId="50" xfId="0" applyFont="1" applyFill="1" applyBorder="1" applyAlignment="1">
      <alignment horizontal="center" vertical="center" textRotation="255" wrapText="1"/>
    </xf>
    <xf numFmtId="0" fontId="5" fillId="11" borderId="68" xfId="0" applyFont="1" applyFill="1" applyBorder="1" applyAlignment="1">
      <alignment horizontal="center" vertical="center" textRotation="255"/>
    </xf>
    <xf numFmtId="0" fontId="5" fillId="11" borderId="69" xfId="0" applyFont="1" applyFill="1" applyBorder="1" applyAlignment="1">
      <alignment horizontal="center" vertical="center" textRotation="255"/>
    </xf>
    <xf numFmtId="0" fontId="5" fillId="11" borderId="49" xfId="0" applyFont="1" applyFill="1" applyBorder="1" applyAlignment="1">
      <alignment horizontal="center" vertical="center" textRotation="255"/>
    </xf>
    <xf numFmtId="0" fontId="5" fillId="11" borderId="50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shrinkToFit="1"/>
    </xf>
    <xf numFmtId="0" fontId="0" fillId="28" borderId="73" xfId="0" applyFill="1" applyBorder="1" applyAlignment="1">
      <alignment horizontal="center" vertical="center" shrinkToFit="1"/>
    </xf>
    <xf numFmtId="0" fontId="0" fillId="28" borderId="25" xfId="0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5" fillId="27" borderId="68" xfId="0" applyFont="1" applyFill="1" applyBorder="1" applyAlignment="1">
      <alignment horizontal="center" vertical="center" textRotation="255"/>
    </xf>
    <xf numFmtId="0" fontId="5" fillId="27" borderId="69" xfId="0" applyFont="1" applyFill="1" applyBorder="1" applyAlignment="1">
      <alignment horizontal="center" vertical="center" textRotation="255"/>
    </xf>
    <xf numFmtId="0" fontId="5" fillId="27" borderId="49" xfId="0" applyFont="1" applyFill="1" applyBorder="1" applyAlignment="1">
      <alignment horizontal="center" vertical="center" textRotation="255"/>
    </xf>
    <xf numFmtId="0" fontId="5" fillId="27" borderId="50" xfId="0" applyFont="1" applyFill="1" applyBorder="1" applyAlignment="1">
      <alignment horizontal="center" vertical="center" textRotation="255"/>
    </xf>
    <xf numFmtId="0" fontId="5" fillId="27" borderId="0" xfId="0" applyFont="1" applyFill="1" applyBorder="1" applyAlignment="1">
      <alignment horizontal="center" vertical="center" textRotation="255"/>
    </xf>
    <xf numFmtId="0" fontId="5" fillId="27" borderId="70" xfId="0" applyFont="1" applyFill="1" applyBorder="1" applyAlignment="1">
      <alignment horizontal="center" vertical="center" textRotation="255"/>
    </xf>
    <xf numFmtId="0" fontId="5" fillId="27" borderId="68" xfId="0" applyFont="1" applyFill="1" applyBorder="1" applyAlignment="1">
      <alignment horizontal="center" vertical="center" textRotation="255" shrinkToFit="1"/>
    </xf>
    <xf numFmtId="0" fontId="5" fillId="27" borderId="69" xfId="0" applyFont="1" applyFill="1" applyBorder="1" applyAlignment="1">
      <alignment horizontal="center" vertical="center" textRotation="255" shrinkToFit="1"/>
    </xf>
    <xf numFmtId="0" fontId="5" fillId="27" borderId="49" xfId="0" applyFont="1" applyFill="1" applyBorder="1" applyAlignment="1">
      <alignment horizontal="center" vertical="center" textRotation="255" shrinkToFit="1"/>
    </xf>
    <xf numFmtId="0" fontId="5" fillId="27" borderId="50" xfId="0" applyFont="1" applyFill="1" applyBorder="1" applyAlignment="1">
      <alignment horizontal="center" vertical="center" textRotation="255" shrinkToFit="1"/>
    </xf>
    <xf numFmtId="0" fontId="5" fillId="17" borderId="68" xfId="0" applyFont="1" applyFill="1" applyBorder="1" applyAlignment="1">
      <alignment horizontal="center" vertical="center" textRotation="255" wrapText="1"/>
    </xf>
    <xf numFmtId="0" fontId="5" fillId="17" borderId="69" xfId="0" applyFont="1" applyFill="1" applyBorder="1" applyAlignment="1">
      <alignment horizontal="center" vertical="center" textRotation="255" wrapText="1"/>
    </xf>
    <xf numFmtId="0" fontId="5" fillId="17" borderId="49" xfId="0" applyFont="1" applyFill="1" applyBorder="1" applyAlignment="1">
      <alignment horizontal="center" vertical="center" textRotation="255" wrapText="1"/>
    </xf>
    <xf numFmtId="0" fontId="5" fillId="17" borderId="50" xfId="0" applyFont="1" applyFill="1" applyBorder="1" applyAlignment="1">
      <alignment horizontal="center" vertical="center" textRotation="255" wrapText="1"/>
    </xf>
    <xf numFmtId="0" fontId="0" fillId="23" borderId="75" xfId="0" applyFill="1" applyBorder="1" applyAlignment="1">
      <alignment horizontal="center" vertical="center" shrinkToFit="1"/>
    </xf>
    <xf numFmtId="0" fontId="0" fillId="23" borderId="55" xfId="0" applyFill="1" applyBorder="1" applyAlignment="1">
      <alignment horizontal="center" vertical="center" shrinkToFit="1"/>
    </xf>
    <xf numFmtId="0" fontId="0" fillId="23" borderId="56" xfId="0" applyFill="1" applyBorder="1" applyAlignment="1">
      <alignment horizontal="center" vertical="center" shrinkToFit="1"/>
    </xf>
    <xf numFmtId="0" fontId="0" fillId="21" borderId="49" xfId="0" applyFill="1" applyBorder="1" applyAlignment="1">
      <alignment horizontal="center" vertical="center"/>
    </xf>
    <xf numFmtId="0" fontId="0" fillId="21" borderId="50" xfId="0" applyFill="1" applyBorder="1" applyAlignment="1">
      <alignment horizontal="center" vertical="center"/>
    </xf>
    <xf numFmtId="0" fontId="2" fillId="21" borderId="49" xfId="0" applyFont="1" applyFill="1" applyBorder="1" applyAlignment="1">
      <alignment horizontal="center" vertical="center" shrinkToFit="1"/>
    </xf>
    <xf numFmtId="0" fontId="2" fillId="21" borderId="50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24" borderId="2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0" fillId="23" borderId="54" xfId="0" applyFill="1" applyBorder="1" applyAlignment="1">
      <alignment horizontal="center" vertical="center"/>
    </xf>
    <xf numFmtId="0" fontId="0" fillId="23" borderId="55" xfId="0" applyFill="1" applyBorder="1" applyAlignment="1">
      <alignment horizontal="center" vertical="center"/>
    </xf>
    <xf numFmtId="0" fontId="0" fillId="23" borderId="76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29" borderId="29" xfId="0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 shrinkToFit="1"/>
    </xf>
    <xf numFmtId="0" fontId="0" fillId="10" borderId="55" xfId="0" applyFill="1" applyBorder="1" applyAlignment="1">
      <alignment horizontal="center" vertical="center" shrinkToFit="1"/>
    </xf>
    <xf numFmtId="0" fontId="0" fillId="10" borderId="56" xfId="0" applyFill="1" applyBorder="1" applyAlignment="1">
      <alignment horizontal="center" vertical="center" shrinkToFit="1"/>
    </xf>
    <xf numFmtId="0" fontId="0" fillId="5" borderId="54" xfId="0" applyFill="1" applyBorder="1" applyAlignment="1">
      <alignment horizontal="center" vertical="center" shrinkToFit="1"/>
    </xf>
    <xf numFmtId="0" fontId="0" fillId="5" borderId="55" xfId="0" applyFill="1" applyBorder="1" applyAlignment="1">
      <alignment horizontal="center" vertical="center" shrinkToFit="1"/>
    </xf>
    <xf numFmtId="0" fontId="0" fillId="5" borderId="56" xfId="0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10" borderId="78" xfId="0" applyFill="1" applyBorder="1" applyAlignment="1">
      <alignment horizontal="center" vertical="center" shrinkToFit="1"/>
    </xf>
    <xf numFmtId="0" fontId="0" fillId="10" borderId="52" xfId="0" applyFill="1" applyBorder="1" applyAlignment="1">
      <alignment horizontal="center" vertical="center" shrinkToFit="1"/>
    </xf>
    <xf numFmtId="0" fontId="0" fillId="10" borderId="53" xfId="0" applyFill="1" applyBorder="1" applyAlignment="1">
      <alignment horizontal="center" vertical="center" shrinkToFit="1"/>
    </xf>
    <xf numFmtId="0" fontId="0" fillId="5" borderId="73" xfId="0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 shrinkToFit="1"/>
    </xf>
    <xf numFmtId="0" fontId="0" fillId="10" borderId="51" xfId="0" applyFill="1" applyBorder="1" applyAlignment="1">
      <alignment horizontal="center" vertical="center" shrinkToFit="1"/>
    </xf>
    <xf numFmtId="0" fontId="0" fillId="10" borderId="16" xfId="0" applyFill="1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 shrinkToFit="1"/>
    </xf>
    <xf numFmtId="0" fontId="0" fillId="5" borderId="53" xfId="0" applyFill="1" applyBorder="1" applyAlignment="1">
      <alignment horizontal="center" vertical="center" shrinkToFit="1"/>
    </xf>
    <xf numFmtId="0" fontId="0" fillId="26" borderId="16" xfId="0" applyFill="1" applyBorder="1" applyAlignment="1">
      <alignment horizontal="center" vertical="center" shrinkToFit="1"/>
    </xf>
    <xf numFmtId="0" fontId="0" fillId="26" borderId="26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48" xfId="0" applyFill="1" applyBorder="1" applyAlignment="1">
      <alignment horizontal="center" vertical="center" shrinkToFit="1"/>
    </xf>
    <xf numFmtId="0" fontId="0" fillId="26" borderId="28" xfId="0" applyFill="1" applyBorder="1" applyAlignment="1">
      <alignment horizontal="center" vertical="center" shrinkToFit="1"/>
    </xf>
    <xf numFmtId="0" fontId="0" fillId="26" borderId="48" xfId="0" applyFill="1" applyBorder="1" applyAlignment="1">
      <alignment horizontal="center" vertical="center" shrinkToFit="1"/>
    </xf>
    <xf numFmtId="0" fontId="0" fillId="5" borderId="42" xfId="0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10" borderId="51" xfId="0" applyFill="1" applyBorder="1" applyAlignment="1">
      <alignment horizontal="center" vertical="center" shrinkToFit="1"/>
    </xf>
    <xf numFmtId="0" fontId="0" fillId="10" borderId="16" xfId="0" applyFill="1" applyBorder="1" applyAlignment="1">
      <alignment horizontal="center" vertical="center" shrinkToFit="1"/>
    </xf>
    <xf numFmtId="0" fontId="25" fillId="25" borderId="60" xfId="0" applyFont="1" applyFill="1" applyBorder="1" applyAlignment="1">
      <alignment horizontal="center" vertical="center" shrinkToFit="1"/>
    </xf>
    <xf numFmtId="0" fontId="25" fillId="25" borderId="61" xfId="0" applyFont="1" applyFill="1" applyBorder="1" applyAlignment="1">
      <alignment horizontal="center" vertical="center" shrinkToFit="1"/>
    </xf>
    <xf numFmtId="0" fontId="25" fillId="25" borderId="21" xfId="0" applyFont="1" applyFill="1" applyBorder="1" applyAlignment="1">
      <alignment horizontal="center" vertical="center" shrinkToFit="1"/>
    </xf>
    <xf numFmtId="0" fontId="25" fillId="25" borderId="22" xfId="0" applyFont="1" applyFill="1" applyBorder="1" applyAlignment="1">
      <alignment horizontal="center" vertical="center" shrinkToFit="1"/>
    </xf>
    <xf numFmtId="0" fontId="0" fillId="11" borderId="51" xfId="0" applyFill="1" applyBorder="1" applyAlignment="1">
      <alignment horizontal="center" vertical="center" shrinkToFit="1"/>
    </xf>
    <xf numFmtId="0" fontId="0" fillId="11" borderId="16" xfId="0" applyFill="1" applyBorder="1" applyAlignment="1">
      <alignment horizontal="center" vertical="center" shrinkToFit="1"/>
    </xf>
    <xf numFmtId="0" fontId="25" fillId="25" borderId="36" xfId="0" applyFont="1" applyFill="1" applyBorder="1" applyAlignment="1">
      <alignment horizontal="center" vertical="center" shrinkToFit="1"/>
    </xf>
    <xf numFmtId="0" fontId="25" fillId="25" borderId="37" xfId="0" applyFont="1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0" fontId="0" fillId="11" borderId="48" xfId="0" applyFill="1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 shrinkToFit="1"/>
    </xf>
    <xf numFmtId="0" fontId="0" fillId="10" borderId="52" xfId="0" applyFill="1" applyBorder="1" applyAlignment="1">
      <alignment horizontal="center" vertical="center" shrinkToFit="1"/>
    </xf>
    <xf numFmtId="0" fontId="0" fillId="10" borderId="53" xfId="0" applyFill="1" applyBorder="1" applyAlignment="1">
      <alignment horizontal="center" vertical="center" shrinkToFit="1"/>
    </xf>
    <xf numFmtId="0" fontId="0" fillId="10" borderId="78" xfId="0" applyFill="1" applyBorder="1" applyAlignment="1">
      <alignment horizontal="center" vertical="center" shrinkToFit="1"/>
    </xf>
    <xf numFmtId="0" fontId="0" fillId="10" borderId="27" xfId="0" applyFill="1" applyBorder="1" applyAlignment="1">
      <alignment horizontal="center" vertical="center" shrinkToFit="1"/>
    </xf>
    <xf numFmtId="0" fontId="0" fillId="10" borderId="28" xfId="0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 shrinkToFit="1"/>
    </xf>
    <xf numFmtId="0" fontId="0" fillId="10" borderId="48" xfId="0" applyFill="1" applyBorder="1" applyAlignment="1">
      <alignment horizontal="center" vertical="center" shrinkToFit="1"/>
    </xf>
    <xf numFmtId="0" fontId="0" fillId="11" borderId="27" xfId="0" applyFill="1" applyBorder="1" applyAlignment="1">
      <alignment horizontal="center" vertical="center" shrinkToFit="1"/>
    </xf>
    <xf numFmtId="49" fontId="0" fillId="0" borderId="79" xfId="0" applyNumberFormat="1" applyBorder="1" applyAlignment="1">
      <alignment horizontal="center" vertical="center" shrinkToFit="1"/>
    </xf>
    <xf numFmtId="49" fontId="0" fillId="6" borderId="21" xfId="0" applyNumberFormat="1" applyFill="1" applyBorder="1" applyAlignment="1">
      <alignment horizontal="center" vertical="center" shrinkToFit="1"/>
    </xf>
    <xf numFmtId="49" fontId="0" fillId="6" borderId="14" xfId="0" applyNumberFormat="1" applyFill="1" applyBorder="1" applyAlignment="1" quotePrefix="1">
      <alignment horizontal="center" vertical="center" shrinkToFit="1"/>
    </xf>
    <xf numFmtId="49" fontId="0" fillId="6" borderId="14" xfId="0" applyNumberFormat="1" applyFill="1" applyBorder="1" applyAlignment="1">
      <alignment horizontal="center" vertical="center" shrinkToFit="1"/>
    </xf>
    <xf numFmtId="49" fontId="0" fillId="6" borderId="22" xfId="0" applyNumberFormat="1" applyFill="1" applyBorder="1" applyAlignment="1" quotePrefix="1">
      <alignment horizontal="center" vertical="center" shrinkToFit="1"/>
    </xf>
    <xf numFmtId="0" fontId="0" fillId="11" borderId="67" xfId="0" applyFill="1" applyBorder="1" applyAlignment="1">
      <alignment horizontal="center" vertical="center" shrinkToFit="1"/>
    </xf>
    <xf numFmtId="0" fontId="0" fillId="11" borderId="55" xfId="0" applyFill="1" applyBorder="1" applyAlignment="1">
      <alignment horizontal="center" vertical="center" shrinkToFit="1"/>
    </xf>
    <xf numFmtId="0" fontId="0" fillId="11" borderId="56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21" borderId="52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 wrapText="1" shrinkToFit="1"/>
    </xf>
    <xf numFmtId="0" fontId="2" fillId="21" borderId="16" xfId="0" applyFont="1" applyFill="1" applyBorder="1" applyAlignment="1">
      <alignment horizontal="center" vertical="center" shrinkToFit="1"/>
    </xf>
    <xf numFmtId="0" fontId="0" fillId="21" borderId="16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2" fillId="21" borderId="52" xfId="0" applyFont="1" applyFill="1" applyBorder="1" applyAlignment="1">
      <alignment horizontal="center" vertical="center" shrinkToFit="1"/>
    </xf>
    <xf numFmtId="0" fontId="2" fillId="21" borderId="28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24" borderId="21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horizontal="center" vertical="center" shrinkToFit="1"/>
    </xf>
    <xf numFmtId="0" fontId="0" fillId="11" borderId="73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 shrinkToFit="1"/>
    </xf>
    <xf numFmtId="0" fontId="0" fillId="10" borderId="42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49" fontId="0" fillId="0" borderId="80" xfId="0" applyNumberFormat="1" applyBorder="1" applyAlignment="1">
      <alignment horizontal="center" vertical="center" shrinkToFit="1"/>
    </xf>
    <xf numFmtId="0" fontId="0" fillId="11" borderId="78" xfId="0" applyFill="1" applyBorder="1" applyAlignment="1">
      <alignment horizontal="center" vertical="center" shrinkToFit="1"/>
    </xf>
    <xf numFmtId="0" fontId="0" fillId="11" borderId="52" xfId="0" applyFill="1" applyBorder="1" applyAlignment="1">
      <alignment horizontal="center" vertical="center" shrinkToFit="1"/>
    </xf>
    <xf numFmtId="0" fontId="0" fillId="11" borderId="53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X82"/>
  <sheetViews>
    <sheetView tabSelected="1" view="pageBreakPreview" zoomScale="75" zoomScaleSheetLayoutView="75" zoomScalePageLayoutView="0" workbookViewId="0" topLeftCell="A1">
      <selection activeCell="G3" sqref="G3"/>
    </sheetView>
  </sheetViews>
  <sheetFormatPr defaultColWidth="9.00390625" defaultRowHeight="13.5"/>
  <cols>
    <col min="1" max="44" width="2.125" style="0" customWidth="1"/>
    <col min="45" max="52" width="2.625" style="0" customWidth="1"/>
  </cols>
  <sheetData>
    <row r="1" spans="1:47" ht="18.75" customHeight="1">
      <c r="A1" s="105" t="s">
        <v>134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"/>
      <c r="AQ1" s="1"/>
      <c r="AR1" s="1"/>
      <c r="AS1" s="1"/>
      <c r="AT1" s="1"/>
      <c r="AU1" s="1"/>
    </row>
    <row r="2" spans="1:47" ht="18.75" customHeight="1">
      <c r="A2" s="106" t="s">
        <v>128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"/>
      <c r="AQ2" s="1"/>
      <c r="AR2" s="1"/>
      <c r="AS2" s="1"/>
      <c r="AT2" s="1"/>
      <c r="AU2" s="1"/>
    </row>
    <row r="3" spans="2:47" ht="9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.75" customHeight="1" thickBot="1">
      <c r="A4" s="104" t="s">
        <v>135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"/>
      <c r="AP4" s="1"/>
      <c r="AQ4" s="1"/>
      <c r="AR4" s="1"/>
      <c r="AS4" s="1"/>
      <c r="AT4" s="1"/>
      <c r="AU4" s="1"/>
    </row>
    <row r="5" spans="1:47" ht="18.75" customHeight="1" thickBot="1">
      <c r="A5" s="254" t="s">
        <v>25</v>
      </c>
      <c r="B5" s="255"/>
      <c r="C5" s="255"/>
      <c r="D5" s="256"/>
      <c r="E5" s="240" t="s">
        <v>24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2"/>
      <c r="AO5" s="1"/>
      <c r="AP5" s="1"/>
      <c r="AQ5" s="1"/>
      <c r="AR5" s="1"/>
      <c r="AS5" s="1"/>
      <c r="AT5" s="1"/>
      <c r="AU5" s="1"/>
    </row>
    <row r="6" spans="1:47" ht="18.75" customHeight="1">
      <c r="A6" s="257" t="s">
        <v>20</v>
      </c>
      <c r="B6" s="258"/>
      <c r="C6" s="258"/>
      <c r="D6" s="259"/>
      <c r="E6" s="243">
        <v>1</v>
      </c>
      <c r="F6" s="244"/>
      <c r="G6" s="248" t="s">
        <v>166</v>
      </c>
      <c r="H6" s="249"/>
      <c r="I6" s="249"/>
      <c r="J6" s="249"/>
      <c r="K6" s="249"/>
      <c r="L6" s="249"/>
      <c r="M6" s="250"/>
      <c r="N6" s="245">
        <v>2</v>
      </c>
      <c r="O6" s="246"/>
      <c r="P6" s="206" t="s">
        <v>170</v>
      </c>
      <c r="Q6" s="207"/>
      <c r="R6" s="207"/>
      <c r="S6" s="207"/>
      <c r="T6" s="207"/>
      <c r="U6" s="207"/>
      <c r="V6" s="208"/>
      <c r="W6" s="245">
        <v>3</v>
      </c>
      <c r="X6" s="246"/>
      <c r="Y6" s="200" t="s">
        <v>174</v>
      </c>
      <c r="Z6" s="201"/>
      <c r="AA6" s="201"/>
      <c r="AB6" s="201"/>
      <c r="AC6" s="201"/>
      <c r="AD6" s="201"/>
      <c r="AE6" s="247"/>
      <c r="AF6" s="245">
        <v>4</v>
      </c>
      <c r="AG6" s="246"/>
      <c r="AH6" s="200" t="s">
        <v>178</v>
      </c>
      <c r="AI6" s="201"/>
      <c r="AJ6" s="201"/>
      <c r="AK6" s="201"/>
      <c r="AL6" s="201"/>
      <c r="AM6" s="201"/>
      <c r="AN6" s="202"/>
      <c r="AO6" s="1"/>
      <c r="AP6" s="1"/>
      <c r="AQ6" s="1"/>
      <c r="AR6" s="1"/>
      <c r="AS6" s="1"/>
      <c r="AT6" s="1"/>
      <c r="AU6" s="1"/>
    </row>
    <row r="7" spans="1:47" ht="18.75" customHeight="1">
      <c r="A7" s="263" t="s">
        <v>21</v>
      </c>
      <c r="B7" s="264"/>
      <c r="C7" s="264"/>
      <c r="D7" s="265"/>
      <c r="E7" s="183">
        <v>5</v>
      </c>
      <c r="F7" s="184"/>
      <c r="G7" s="78" t="s">
        <v>167</v>
      </c>
      <c r="H7" s="54"/>
      <c r="I7" s="54"/>
      <c r="J7" s="54"/>
      <c r="K7" s="54"/>
      <c r="L7" s="54"/>
      <c r="M7" s="79"/>
      <c r="N7" s="114">
        <v>6</v>
      </c>
      <c r="O7" s="115"/>
      <c r="P7" s="203" t="s">
        <v>171</v>
      </c>
      <c r="Q7" s="204"/>
      <c r="R7" s="204"/>
      <c r="S7" s="204"/>
      <c r="T7" s="204"/>
      <c r="U7" s="204"/>
      <c r="V7" s="205"/>
      <c r="W7" s="114">
        <v>7</v>
      </c>
      <c r="X7" s="115"/>
      <c r="Y7" s="203" t="s">
        <v>175</v>
      </c>
      <c r="Z7" s="204"/>
      <c r="AA7" s="204"/>
      <c r="AB7" s="204"/>
      <c r="AC7" s="204"/>
      <c r="AD7" s="204"/>
      <c r="AE7" s="205"/>
      <c r="AF7" s="114">
        <v>8</v>
      </c>
      <c r="AG7" s="115"/>
      <c r="AH7" s="251" t="s">
        <v>179</v>
      </c>
      <c r="AI7" s="252"/>
      <c r="AJ7" s="252"/>
      <c r="AK7" s="252"/>
      <c r="AL7" s="252"/>
      <c r="AM7" s="252"/>
      <c r="AN7" s="253"/>
      <c r="AO7" s="1"/>
      <c r="AP7" s="1"/>
      <c r="AQ7" s="1"/>
      <c r="AR7" s="1"/>
      <c r="AS7" s="1"/>
      <c r="AT7" s="1"/>
      <c r="AU7" s="1"/>
    </row>
    <row r="8" spans="1:47" ht="18.75" customHeight="1">
      <c r="A8" s="266" t="s">
        <v>22</v>
      </c>
      <c r="B8" s="267"/>
      <c r="C8" s="267"/>
      <c r="D8" s="268"/>
      <c r="E8" s="183">
        <v>9</v>
      </c>
      <c r="F8" s="184"/>
      <c r="G8" s="78" t="s">
        <v>168</v>
      </c>
      <c r="H8" s="54"/>
      <c r="I8" s="54"/>
      <c r="J8" s="54"/>
      <c r="K8" s="54"/>
      <c r="L8" s="54"/>
      <c r="M8" s="79"/>
      <c r="N8" s="114">
        <v>10</v>
      </c>
      <c r="O8" s="115"/>
      <c r="P8" s="78" t="s">
        <v>172</v>
      </c>
      <c r="Q8" s="54"/>
      <c r="R8" s="54"/>
      <c r="S8" s="54"/>
      <c r="T8" s="54"/>
      <c r="U8" s="54"/>
      <c r="V8" s="79"/>
      <c r="W8" s="114">
        <v>11</v>
      </c>
      <c r="X8" s="115"/>
      <c r="Y8" s="260" t="s">
        <v>176</v>
      </c>
      <c r="Z8" s="261"/>
      <c r="AA8" s="261"/>
      <c r="AB8" s="261"/>
      <c r="AC8" s="261"/>
      <c r="AD8" s="261"/>
      <c r="AE8" s="262"/>
      <c r="AF8" s="114">
        <v>12</v>
      </c>
      <c r="AG8" s="115"/>
      <c r="AH8" s="275" t="s">
        <v>180</v>
      </c>
      <c r="AI8" s="276"/>
      <c r="AJ8" s="276"/>
      <c r="AK8" s="276"/>
      <c r="AL8" s="276"/>
      <c r="AM8" s="276"/>
      <c r="AN8" s="277"/>
      <c r="AO8" s="1"/>
      <c r="AP8" s="1"/>
      <c r="AQ8" s="1"/>
      <c r="AR8" s="1"/>
      <c r="AS8" s="1"/>
      <c r="AT8" s="1"/>
      <c r="AU8" s="1"/>
    </row>
    <row r="9" spans="1:47" ht="18.75" customHeight="1">
      <c r="A9" s="107" t="s">
        <v>23</v>
      </c>
      <c r="B9" s="108"/>
      <c r="C9" s="108"/>
      <c r="D9" s="108"/>
      <c r="E9" s="183">
        <v>13</v>
      </c>
      <c r="F9" s="184"/>
      <c r="G9" s="203" t="s">
        <v>169</v>
      </c>
      <c r="H9" s="204"/>
      <c r="I9" s="204"/>
      <c r="J9" s="204"/>
      <c r="K9" s="204"/>
      <c r="L9" s="204"/>
      <c r="M9" s="205"/>
      <c r="N9" s="114">
        <v>14</v>
      </c>
      <c r="O9" s="115"/>
      <c r="P9" s="203" t="s">
        <v>173</v>
      </c>
      <c r="Q9" s="204"/>
      <c r="R9" s="204"/>
      <c r="S9" s="204"/>
      <c r="T9" s="204"/>
      <c r="U9" s="204"/>
      <c r="V9" s="205"/>
      <c r="W9" s="114">
        <v>15</v>
      </c>
      <c r="X9" s="115"/>
      <c r="Y9" s="203" t="s">
        <v>177</v>
      </c>
      <c r="Z9" s="204"/>
      <c r="AA9" s="204"/>
      <c r="AB9" s="204"/>
      <c r="AC9" s="204"/>
      <c r="AD9" s="204"/>
      <c r="AE9" s="205"/>
      <c r="AF9" s="114">
        <v>16</v>
      </c>
      <c r="AG9" s="115"/>
      <c r="AH9" s="278" t="s">
        <v>181</v>
      </c>
      <c r="AI9" s="279"/>
      <c r="AJ9" s="279"/>
      <c r="AK9" s="279"/>
      <c r="AL9" s="279"/>
      <c r="AM9" s="279"/>
      <c r="AN9" s="280"/>
      <c r="AO9" s="1"/>
      <c r="AP9" s="1"/>
      <c r="AQ9" s="1"/>
      <c r="AR9" s="1"/>
      <c r="AS9" s="1"/>
      <c r="AT9" s="1"/>
      <c r="AU9" s="1"/>
    </row>
    <row r="10" spans="1:47" ht="18.75" customHeight="1" thickBot="1">
      <c r="A10" s="109"/>
      <c r="B10" s="110"/>
      <c r="C10" s="110"/>
      <c r="D10" s="110"/>
      <c r="E10" s="84">
        <v>17</v>
      </c>
      <c r="F10" s="85"/>
      <c r="G10" s="111" t="s">
        <v>182</v>
      </c>
      <c r="H10" s="112"/>
      <c r="I10" s="112"/>
      <c r="J10" s="112"/>
      <c r="K10" s="112"/>
      <c r="L10" s="112"/>
      <c r="M10" s="113"/>
      <c r="N10" s="86"/>
      <c r="O10" s="87"/>
      <c r="P10" s="90"/>
      <c r="Q10" s="91"/>
      <c r="R10" s="91"/>
      <c r="S10" s="91"/>
      <c r="T10" s="91"/>
      <c r="U10" s="91"/>
      <c r="V10" s="92"/>
      <c r="W10" s="86"/>
      <c r="X10" s="87"/>
      <c r="Y10" s="90"/>
      <c r="Z10" s="91"/>
      <c r="AA10" s="91"/>
      <c r="AB10" s="91"/>
      <c r="AC10" s="91"/>
      <c r="AD10" s="91"/>
      <c r="AE10" s="92"/>
      <c r="AF10" s="86"/>
      <c r="AG10" s="87"/>
      <c r="AH10" s="90"/>
      <c r="AI10" s="91"/>
      <c r="AJ10" s="91"/>
      <c r="AK10" s="91"/>
      <c r="AL10" s="91"/>
      <c r="AM10" s="91"/>
      <c r="AN10" s="93"/>
      <c r="AO10" s="1"/>
      <c r="AP10" s="1"/>
      <c r="AQ10" s="1"/>
      <c r="AR10" s="1"/>
      <c r="AS10" s="1"/>
      <c r="AT10" s="1"/>
      <c r="AU10" s="1"/>
    </row>
    <row r="11" spans="2:47" ht="18.7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50" ht="18.75" customHeight="1">
      <c r="A12" s="209" t="s">
        <v>64</v>
      </c>
      <c r="B12" s="210"/>
      <c r="C12" s="210"/>
      <c r="D12" s="210"/>
      <c r="E12" s="210"/>
      <c r="F12" s="210"/>
      <c r="G12" s="210"/>
      <c r="H12" s="210"/>
      <c r="I12" s="210"/>
      <c r="J12" s="161"/>
      <c r="K12" s="78" t="str">
        <f>IF(E13&gt;0,E13,"")</f>
        <v>桐生菱ジュニアＳＣ</v>
      </c>
      <c r="L12" s="54"/>
      <c r="M12" s="54"/>
      <c r="N12" s="54"/>
      <c r="O12" s="79"/>
      <c r="P12" s="78" t="str">
        <f>IF(E14&gt;0,E14,"")</f>
        <v>川内ＦＣ</v>
      </c>
      <c r="Q12" s="54"/>
      <c r="R12" s="54"/>
      <c r="S12" s="54"/>
      <c r="T12" s="79"/>
      <c r="U12" s="78" t="str">
        <f>IF(E15&gt;0,E15,"")</f>
        <v>桐生西ＦＣ</v>
      </c>
      <c r="V12" s="54"/>
      <c r="W12" s="54"/>
      <c r="X12" s="54"/>
      <c r="Y12" s="79"/>
      <c r="Z12" s="78" t="str">
        <f>IF(E16&gt;0,E16,"")</f>
        <v>笠東ＦＣ</v>
      </c>
      <c r="AA12" s="54"/>
      <c r="AB12" s="54"/>
      <c r="AC12" s="54"/>
      <c r="AD12" s="95"/>
      <c r="AE12" s="47"/>
      <c r="AF12" s="54" t="s">
        <v>197</v>
      </c>
      <c r="AG12" s="54"/>
      <c r="AH12" s="55" t="s">
        <v>0</v>
      </c>
      <c r="AI12" s="55"/>
      <c r="AJ12" s="55" t="s">
        <v>1</v>
      </c>
      <c r="AK12" s="55"/>
      <c r="AL12" s="55" t="s">
        <v>198</v>
      </c>
      <c r="AM12" s="55"/>
      <c r="AN12" s="55" t="s">
        <v>2</v>
      </c>
      <c r="AO12" s="55"/>
      <c r="AP12" s="1"/>
      <c r="AQ12" s="1"/>
      <c r="AR12" s="1"/>
      <c r="AS12" s="1"/>
      <c r="AT12" s="1"/>
      <c r="AU12" s="2"/>
      <c r="AV12" s="2"/>
      <c r="AW12" s="2"/>
      <c r="AX12" s="2"/>
    </row>
    <row r="13" spans="1:42" ht="18.75" customHeight="1">
      <c r="A13" s="170">
        <v>1</v>
      </c>
      <c r="B13" s="171"/>
      <c r="C13" s="78" t="s">
        <v>38</v>
      </c>
      <c r="D13" s="79"/>
      <c r="E13" s="188" t="str">
        <f>+G6</f>
        <v>桐生菱ジュニアＳＣ</v>
      </c>
      <c r="F13" s="189"/>
      <c r="G13" s="189"/>
      <c r="H13" s="189"/>
      <c r="I13" s="189"/>
      <c r="J13" s="190"/>
      <c r="K13" s="43"/>
      <c r="L13" s="71"/>
      <c r="M13" s="71"/>
      <c r="N13" s="71"/>
      <c r="O13" s="72"/>
      <c r="P13" s="51" t="s">
        <v>199</v>
      </c>
      <c r="Q13" s="50"/>
      <c r="R13" s="27" t="s">
        <v>125</v>
      </c>
      <c r="S13" s="50" t="s">
        <v>200</v>
      </c>
      <c r="T13" s="82"/>
      <c r="U13" s="51" t="s">
        <v>201</v>
      </c>
      <c r="V13" s="50"/>
      <c r="W13" s="27" t="s">
        <v>125</v>
      </c>
      <c r="X13" s="50" t="s">
        <v>202</v>
      </c>
      <c r="Y13" s="82"/>
      <c r="Z13" s="51" t="s">
        <v>203</v>
      </c>
      <c r="AA13" s="50"/>
      <c r="AB13" s="27" t="s">
        <v>125</v>
      </c>
      <c r="AC13" s="50" t="s">
        <v>203</v>
      </c>
      <c r="AD13" s="82"/>
      <c r="AE13" s="48"/>
      <c r="AF13" s="52">
        <v>1</v>
      </c>
      <c r="AG13" s="53"/>
      <c r="AH13" s="53">
        <v>1</v>
      </c>
      <c r="AI13" s="53"/>
      <c r="AJ13" s="53">
        <v>10</v>
      </c>
      <c r="AK13" s="53"/>
      <c r="AL13" s="53">
        <f>AH13-AJ13</f>
        <v>-9</v>
      </c>
      <c r="AM13" s="53"/>
      <c r="AN13" s="103" t="s">
        <v>204</v>
      </c>
      <c r="AO13" s="103"/>
      <c r="AP13" s="1"/>
    </row>
    <row r="14" spans="1:42" ht="18.75" customHeight="1">
      <c r="A14" s="170">
        <v>2</v>
      </c>
      <c r="B14" s="171"/>
      <c r="C14" s="78" t="s">
        <v>4</v>
      </c>
      <c r="D14" s="79"/>
      <c r="E14" s="191" t="str">
        <f>+P6</f>
        <v>川内ＦＣ</v>
      </c>
      <c r="F14" s="192"/>
      <c r="G14" s="192"/>
      <c r="H14" s="192"/>
      <c r="I14" s="192"/>
      <c r="J14" s="193"/>
      <c r="K14" s="51" t="s">
        <v>200</v>
      </c>
      <c r="L14" s="50"/>
      <c r="M14" s="27" t="s">
        <v>125</v>
      </c>
      <c r="N14" s="50" t="s">
        <v>201</v>
      </c>
      <c r="O14" s="82"/>
      <c r="P14" s="43"/>
      <c r="Q14" s="71"/>
      <c r="R14" s="71"/>
      <c r="S14" s="71"/>
      <c r="T14" s="72"/>
      <c r="U14" s="51" t="s">
        <v>200</v>
      </c>
      <c r="V14" s="50"/>
      <c r="W14" s="27" t="s">
        <v>125</v>
      </c>
      <c r="X14" s="50" t="s">
        <v>203</v>
      </c>
      <c r="Y14" s="82"/>
      <c r="Z14" s="51" t="s">
        <v>201</v>
      </c>
      <c r="AA14" s="50"/>
      <c r="AB14" s="27" t="s">
        <v>125</v>
      </c>
      <c r="AC14" s="50" t="s">
        <v>201</v>
      </c>
      <c r="AD14" s="82"/>
      <c r="AE14" s="48"/>
      <c r="AF14" s="52">
        <v>7</v>
      </c>
      <c r="AG14" s="53"/>
      <c r="AH14" s="53">
        <v>4</v>
      </c>
      <c r="AI14" s="53"/>
      <c r="AJ14" s="53">
        <v>1</v>
      </c>
      <c r="AK14" s="53"/>
      <c r="AL14" s="53">
        <f>AH14-AJ14</f>
        <v>3</v>
      </c>
      <c r="AM14" s="53"/>
      <c r="AN14" s="83" t="s">
        <v>203</v>
      </c>
      <c r="AO14" s="83"/>
      <c r="AP14" s="1"/>
    </row>
    <row r="15" spans="1:42" ht="18.75" customHeight="1">
      <c r="A15" s="170">
        <v>3</v>
      </c>
      <c r="B15" s="171"/>
      <c r="C15" s="78" t="s">
        <v>5</v>
      </c>
      <c r="D15" s="79"/>
      <c r="E15" s="191" t="str">
        <f>+Y6</f>
        <v>桐生西ＦＣ</v>
      </c>
      <c r="F15" s="192"/>
      <c r="G15" s="192"/>
      <c r="H15" s="192"/>
      <c r="I15" s="192"/>
      <c r="J15" s="193"/>
      <c r="K15" s="51" t="s">
        <v>202</v>
      </c>
      <c r="L15" s="50"/>
      <c r="M15" s="27" t="s">
        <v>125</v>
      </c>
      <c r="N15" s="50" t="s">
        <v>201</v>
      </c>
      <c r="O15" s="82"/>
      <c r="P15" s="51" t="s">
        <v>203</v>
      </c>
      <c r="Q15" s="50"/>
      <c r="R15" s="27" t="s">
        <v>125</v>
      </c>
      <c r="S15" s="50" t="s">
        <v>200</v>
      </c>
      <c r="T15" s="82"/>
      <c r="U15" s="43"/>
      <c r="V15" s="71"/>
      <c r="W15" s="71"/>
      <c r="X15" s="71"/>
      <c r="Y15" s="72"/>
      <c r="Z15" s="51" t="s">
        <v>204</v>
      </c>
      <c r="AA15" s="50"/>
      <c r="AB15" s="27" t="s">
        <v>125</v>
      </c>
      <c r="AC15" s="50" t="s">
        <v>201</v>
      </c>
      <c r="AD15" s="82"/>
      <c r="AE15" s="48"/>
      <c r="AF15" s="52">
        <v>6</v>
      </c>
      <c r="AG15" s="53"/>
      <c r="AH15" s="53">
        <v>12</v>
      </c>
      <c r="AI15" s="53"/>
      <c r="AJ15" s="53">
        <v>2</v>
      </c>
      <c r="AK15" s="53"/>
      <c r="AL15" s="53">
        <f>AH15-AJ15</f>
        <v>10</v>
      </c>
      <c r="AM15" s="53"/>
      <c r="AN15" s="83" t="s">
        <v>200</v>
      </c>
      <c r="AO15" s="83"/>
      <c r="AP15" s="1"/>
    </row>
    <row r="16" spans="1:42" ht="18.75" customHeight="1">
      <c r="A16" s="170">
        <v>4</v>
      </c>
      <c r="B16" s="171"/>
      <c r="C16" s="78" t="s">
        <v>11</v>
      </c>
      <c r="D16" s="79"/>
      <c r="E16" s="191" t="str">
        <f>+AH6</f>
        <v>笠東ＦＣ</v>
      </c>
      <c r="F16" s="192"/>
      <c r="G16" s="192"/>
      <c r="H16" s="192"/>
      <c r="I16" s="192"/>
      <c r="J16" s="193"/>
      <c r="K16" s="51" t="s">
        <v>203</v>
      </c>
      <c r="L16" s="50"/>
      <c r="M16" s="27" t="s">
        <v>125</v>
      </c>
      <c r="N16" s="50" t="s">
        <v>203</v>
      </c>
      <c r="O16" s="82"/>
      <c r="P16" s="51" t="s">
        <v>201</v>
      </c>
      <c r="Q16" s="50"/>
      <c r="R16" s="27" t="s">
        <v>125</v>
      </c>
      <c r="S16" s="50" t="s">
        <v>201</v>
      </c>
      <c r="T16" s="82"/>
      <c r="U16" s="51" t="s">
        <v>201</v>
      </c>
      <c r="V16" s="50"/>
      <c r="W16" s="27" t="s">
        <v>125</v>
      </c>
      <c r="X16" s="50" t="s">
        <v>204</v>
      </c>
      <c r="Y16" s="82"/>
      <c r="Z16" s="43"/>
      <c r="AA16" s="71"/>
      <c r="AB16" s="71"/>
      <c r="AC16" s="71"/>
      <c r="AD16" s="211"/>
      <c r="AE16" s="48"/>
      <c r="AF16" s="52">
        <v>2</v>
      </c>
      <c r="AG16" s="53"/>
      <c r="AH16" s="53">
        <v>1</v>
      </c>
      <c r="AI16" s="53"/>
      <c r="AJ16" s="53">
        <v>5</v>
      </c>
      <c r="AK16" s="53"/>
      <c r="AL16" s="53">
        <f>AH16-AJ16</f>
        <v>-4</v>
      </c>
      <c r="AM16" s="53"/>
      <c r="AN16" s="83" t="s">
        <v>205</v>
      </c>
      <c r="AO16" s="83"/>
      <c r="AP16" s="1"/>
    </row>
    <row r="17" spans="37:42" ht="13.5" customHeight="1">
      <c r="AK17" s="1"/>
      <c r="AL17" s="1"/>
      <c r="AM17" s="1"/>
      <c r="AN17" s="1"/>
      <c r="AO17" s="1"/>
      <c r="AP17" s="1"/>
    </row>
    <row r="18" spans="1:42" ht="18.75" customHeight="1">
      <c r="A18" s="197" t="s">
        <v>65</v>
      </c>
      <c r="B18" s="198"/>
      <c r="C18" s="198"/>
      <c r="D18" s="198"/>
      <c r="E18" s="198"/>
      <c r="F18" s="198"/>
      <c r="G18" s="198"/>
      <c r="H18" s="198"/>
      <c r="I18" s="198"/>
      <c r="J18" s="199"/>
      <c r="K18" s="78" t="str">
        <f>IF(E19&gt;0,E19,"")</f>
        <v>相生ＦＣ</v>
      </c>
      <c r="L18" s="54"/>
      <c r="M18" s="54"/>
      <c r="N18" s="54"/>
      <c r="O18" s="79"/>
      <c r="P18" s="78" t="str">
        <f>IF(E20&gt;0,E20,"")</f>
        <v>天沼ＦＣ</v>
      </c>
      <c r="Q18" s="54"/>
      <c r="R18" s="54"/>
      <c r="S18" s="54"/>
      <c r="T18" s="79"/>
      <c r="U18" s="78" t="str">
        <f>IF(E21&gt;0,E21,"")</f>
        <v>新里中央ＦＣ</v>
      </c>
      <c r="V18" s="54"/>
      <c r="W18" s="54"/>
      <c r="X18" s="54"/>
      <c r="Y18" s="79"/>
      <c r="Z18" s="78" t="str">
        <f>IF(E22&gt;0,E22,"")</f>
        <v>新里東ＦＣ</v>
      </c>
      <c r="AA18" s="54"/>
      <c r="AB18" s="54"/>
      <c r="AC18" s="54"/>
      <c r="AD18" s="95"/>
      <c r="AE18" s="47"/>
      <c r="AF18" s="54" t="s">
        <v>197</v>
      </c>
      <c r="AG18" s="54"/>
      <c r="AH18" s="55" t="s">
        <v>0</v>
      </c>
      <c r="AI18" s="55"/>
      <c r="AJ18" s="55" t="s">
        <v>1</v>
      </c>
      <c r="AK18" s="55"/>
      <c r="AL18" s="55" t="s">
        <v>198</v>
      </c>
      <c r="AM18" s="55"/>
      <c r="AN18" s="55" t="s">
        <v>2</v>
      </c>
      <c r="AO18" s="55"/>
      <c r="AP18" s="1"/>
    </row>
    <row r="19" spans="1:42" ht="18.75" customHeight="1">
      <c r="A19" s="170">
        <v>5</v>
      </c>
      <c r="B19" s="171"/>
      <c r="C19" s="55" t="s">
        <v>7</v>
      </c>
      <c r="D19" s="55"/>
      <c r="E19" s="188" t="str">
        <f>+G7</f>
        <v>相生ＦＣ</v>
      </c>
      <c r="F19" s="189"/>
      <c r="G19" s="189"/>
      <c r="H19" s="189"/>
      <c r="I19" s="189"/>
      <c r="J19" s="190"/>
      <c r="K19" s="43"/>
      <c r="L19" s="71"/>
      <c r="M19" s="71"/>
      <c r="N19" s="71"/>
      <c r="O19" s="72"/>
      <c r="P19" s="51" t="s">
        <v>206</v>
      </c>
      <c r="Q19" s="50"/>
      <c r="R19" s="27" t="s">
        <v>125</v>
      </c>
      <c r="S19" s="50" t="s">
        <v>201</v>
      </c>
      <c r="T19" s="82"/>
      <c r="U19" s="51" t="s">
        <v>201</v>
      </c>
      <c r="V19" s="50"/>
      <c r="W19" s="27" t="s">
        <v>125</v>
      </c>
      <c r="X19" s="50" t="s">
        <v>201</v>
      </c>
      <c r="Y19" s="82"/>
      <c r="Z19" s="51" t="s">
        <v>203</v>
      </c>
      <c r="AA19" s="50"/>
      <c r="AB19" s="27" t="s">
        <v>125</v>
      </c>
      <c r="AC19" s="50" t="s">
        <v>203</v>
      </c>
      <c r="AD19" s="82"/>
      <c r="AE19" s="48"/>
      <c r="AF19" s="52">
        <v>3</v>
      </c>
      <c r="AG19" s="53"/>
      <c r="AH19" s="53">
        <v>1</v>
      </c>
      <c r="AI19" s="53"/>
      <c r="AJ19" s="53">
        <v>1</v>
      </c>
      <c r="AK19" s="53"/>
      <c r="AL19" s="53">
        <f>AH19-AJ19</f>
        <v>0</v>
      </c>
      <c r="AM19" s="53"/>
      <c r="AN19" s="103" t="s">
        <v>205</v>
      </c>
      <c r="AO19" s="103"/>
      <c r="AP19" s="1"/>
    </row>
    <row r="20" spans="1:42" ht="18.75" customHeight="1">
      <c r="A20" s="170">
        <v>6</v>
      </c>
      <c r="B20" s="171"/>
      <c r="C20" s="55" t="s">
        <v>8</v>
      </c>
      <c r="D20" s="55"/>
      <c r="E20" s="191" t="str">
        <f>+P7</f>
        <v>天沼ＦＣ</v>
      </c>
      <c r="F20" s="192"/>
      <c r="G20" s="192"/>
      <c r="H20" s="192"/>
      <c r="I20" s="192"/>
      <c r="J20" s="193"/>
      <c r="K20" s="51" t="s">
        <v>201</v>
      </c>
      <c r="L20" s="50"/>
      <c r="M20" s="27" t="s">
        <v>125</v>
      </c>
      <c r="N20" s="50" t="s">
        <v>201</v>
      </c>
      <c r="O20" s="82"/>
      <c r="P20" s="43"/>
      <c r="Q20" s="71"/>
      <c r="R20" s="71"/>
      <c r="S20" s="71"/>
      <c r="T20" s="72"/>
      <c r="U20" s="51" t="s">
        <v>201</v>
      </c>
      <c r="V20" s="50"/>
      <c r="W20" s="27" t="s">
        <v>125</v>
      </c>
      <c r="X20" s="50" t="s">
        <v>203</v>
      </c>
      <c r="Y20" s="82"/>
      <c r="Z20" s="51" t="s">
        <v>201</v>
      </c>
      <c r="AA20" s="50"/>
      <c r="AB20" s="27" t="s">
        <v>125</v>
      </c>
      <c r="AC20" s="50" t="s">
        <v>200</v>
      </c>
      <c r="AD20" s="82"/>
      <c r="AE20" s="48"/>
      <c r="AF20" s="52">
        <v>1</v>
      </c>
      <c r="AG20" s="53"/>
      <c r="AH20" s="53">
        <v>0</v>
      </c>
      <c r="AI20" s="53"/>
      <c r="AJ20" s="53">
        <v>3</v>
      </c>
      <c r="AK20" s="53"/>
      <c r="AL20" s="53">
        <f>AH20-AJ20</f>
        <v>-3</v>
      </c>
      <c r="AM20" s="53"/>
      <c r="AN20" s="83" t="s">
        <v>204</v>
      </c>
      <c r="AO20" s="83"/>
      <c r="AP20" s="1"/>
    </row>
    <row r="21" spans="1:42" ht="18.75" customHeight="1">
      <c r="A21" s="170">
        <v>7</v>
      </c>
      <c r="B21" s="171"/>
      <c r="C21" s="55" t="s">
        <v>9</v>
      </c>
      <c r="D21" s="55"/>
      <c r="E21" s="191" t="str">
        <f>+Y7</f>
        <v>新里中央ＦＣ</v>
      </c>
      <c r="F21" s="192"/>
      <c r="G21" s="192"/>
      <c r="H21" s="192"/>
      <c r="I21" s="192"/>
      <c r="J21" s="193"/>
      <c r="K21" s="51" t="s">
        <v>201</v>
      </c>
      <c r="L21" s="50"/>
      <c r="M21" s="27" t="s">
        <v>125</v>
      </c>
      <c r="N21" s="50" t="s">
        <v>201</v>
      </c>
      <c r="O21" s="82"/>
      <c r="P21" s="51" t="s">
        <v>203</v>
      </c>
      <c r="Q21" s="50"/>
      <c r="R21" s="27" t="s">
        <v>125</v>
      </c>
      <c r="S21" s="50" t="s">
        <v>201</v>
      </c>
      <c r="T21" s="82"/>
      <c r="U21" s="43"/>
      <c r="V21" s="71"/>
      <c r="W21" s="71"/>
      <c r="X21" s="71"/>
      <c r="Y21" s="72"/>
      <c r="Z21" s="51" t="s">
        <v>203</v>
      </c>
      <c r="AA21" s="50"/>
      <c r="AB21" s="27" t="s">
        <v>125</v>
      </c>
      <c r="AC21" s="50" t="s">
        <v>201</v>
      </c>
      <c r="AD21" s="82"/>
      <c r="AE21" s="48"/>
      <c r="AF21" s="52">
        <v>7</v>
      </c>
      <c r="AG21" s="53"/>
      <c r="AH21" s="53">
        <v>2</v>
      </c>
      <c r="AI21" s="53"/>
      <c r="AJ21" s="53">
        <v>0</v>
      </c>
      <c r="AK21" s="53"/>
      <c r="AL21" s="53">
        <f>AH21-AJ21</f>
        <v>2</v>
      </c>
      <c r="AM21" s="53"/>
      <c r="AN21" s="83" t="s">
        <v>203</v>
      </c>
      <c r="AO21" s="83"/>
      <c r="AP21" s="1"/>
    </row>
    <row r="22" spans="1:42" ht="18.75" customHeight="1">
      <c r="A22" s="183">
        <v>8</v>
      </c>
      <c r="B22" s="184"/>
      <c r="C22" s="55" t="s">
        <v>48</v>
      </c>
      <c r="D22" s="55"/>
      <c r="E22" s="194" t="str">
        <f>+AH7</f>
        <v>新里東ＦＣ</v>
      </c>
      <c r="F22" s="195"/>
      <c r="G22" s="195"/>
      <c r="H22" s="195"/>
      <c r="I22" s="195"/>
      <c r="J22" s="196"/>
      <c r="K22" s="51" t="s">
        <v>203</v>
      </c>
      <c r="L22" s="50"/>
      <c r="M22" s="27" t="s">
        <v>125</v>
      </c>
      <c r="N22" s="50" t="s">
        <v>203</v>
      </c>
      <c r="O22" s="82"/>
      <c r="P22" s="51" t="s">
        <v>200</v>
      </c>
      <c r="Q22" s="50"/>
      <c r="R22" s="27" t="s">
        <v>125</v>
      </c>
      <c r="S22" s="50" t="s">
        <v>201</v>
      </c>
      <c r="T22" s="82"/>
      <c r="U22" s="51" t="s">
        <v>201</v>
      </c>
      <c r="V22" s="50"/>
      <c r="W22" s="27" t="s">
        <v>125</v>
      </c>
      <c r="X22" s="50" t="s">
        <v>203</v>
      </c>
      <c r="Y22" s="82"/>
      <c r="Z22" s="43"/>
      <c r="AA22" s="71"/>
      <c r="AB22" s="71"/>
      <c r="AC22" s="71"/>
      <c r="AD22" s="211"/>
      <c r="AE22" s="48"/>
      <c r="AF22" s="52">
        <v>4</v>
      </c>
      <c r="AG22" s="53"/>
      <c r="AH22" s="53">
        <v>3</v>
      </c>
      <c r="AI22" s="53"/>
      <c r="AJ22" s="53">
        <v>2</v>
      </c>
      <c r="AK22" s="53"/>
      <c r="AL22" s="53">
        <f>AH22-AJ22</f>
        <v>1</v>
      </c>
      <c r="AM22" s="53"/>
      <c r="AN22" s="83" t="s">
        <v>200</v>
      </c>
      <c r="AO22" s="83"/>
      <c r="AP22" s="1"/>
    </row>
    <row r="23" spans="37:50" ht="13.5" customHeight="1">
      <c r="AK23" s="1"/>
      <c r="AL23" s="1"/>
      <c r="AM23" s="1"/>
      <c r="AN23" s="1"/>
      <c r="AO23" s="1"/>
      <c r="AP23" s="1"/>
      <c r="AU23" s="2"/>
      <c r="AV23" s="2"/>
      <c r="AW23" s="2"/>
      <c r="AX23" s="2"/>
    </row>
    <row r="24" spans="1:50" ht="18.75" customHeight="1">
      <c r="A24" s="185" t="s">
        <v>66</v>
      </c>
      <c r="B24" s="186"/>
      <c r="C24" s="186"/>
      <c r="D24" s="186"/>
      <c r="E24" s="186"/>
      <c r="F24" s="186"/>
      <c r="G24" s="186"/>
      <c r="H24" s="186"/>
      <c r="I24" s="186"/>
      <c r="J24" s="187"/>
      <c r="K24" s="78" t="str">
        <f>IF(E25&gt;0,E25,"")</f>
        <v>なでしこあいおい</v>
      </c>
      <c r="L24" s="54"/>
      <c r="M24" s="54"/>
      <c r="N24" s="54"/>
      <c r="O24" s="79"/>
      <c r="P24" s="78" t="str">
        <f>IF(E26&gt;0,E26,"")</f>
        <v>広沢ＦＣ</v>
      </c>
      <c r="Q24" s="54"/>
      <c r="R24" s="54"/>
      <c r="S24" s="54"/>
      <c r="T24" s="79"/>
      <c r="U24" s="78" t="str">
        <f>IF(E27&gt;0,E27,"")</f>
        <v>桐生北少年ＳＣ</v>
      </c>
      <c r="V24" s="54"/>
      <c r="W24" s="54"/>
      <c r="X24" s="54"/>
      <c r="Y24" s="79"/>
      <c r="Z24" s="78" t="str">
        <f>IF(E28&gt;0,E28,"")</f>
        <v>新桐生ジュニオール</v>
      </c>
      <c r="AA24" s="54"/>
      <c r="AB24" s="54"/>
      <c r="AC24" s="54"/>
      <c r="AD24" s="95"/>
      <c r="AE24" s="47"/>
      <c r="AF24" s="54" t="s">
        <v>197</v>
      </c>
      <c r="AG24" s="54"/>
      <c r="AH24" s="55" t="s">
        <v>0</v>
      </c>
      <c r="AI24" s="55"/>
      <c r="AJ24" s="55" t="s">
        <v>1</v>
      </c>
      <c r="AK24" s="55"/>
      <c r="AL24" s="55" t="s">
        <v>198</v>
      </c>
      <c r="AM24" s="55"/>
      <c r="AN24" s="55" t="s">
        <v>2</v>
      </c>
      <c r="AO24" s="55"/>
      <c r="AP24" s="1"/>
      <c r="AQ24" s="1"/>
      <c r="AR24" s="1"/>
      <c r="AS24" s="1"/>
      <c r="AT24" s="1"/>
      <c r="AU24" s="2"/>
      <c r="AV24" s="2"/>
      <c r="AW24" s="2"/>
      <c r="AX24" s="2"/>
    </row>
    <row r="25" spans="1:42" ht="18.75" customHeight="1">
      <c r="A25" s="170">
        <v>9</v>
      </c>
      <c r="B25" s="171"/>
      <c r="C25" s="78" t="s">
        <v>14</v>
      </c>
      <c r="D25" s="79"/>
      <c r="E25" s="188" t="str">
        <f>+G8</f>
        <v>なでしこあいおい</v>
      </c>
      <c r="F25" s="189"/>
      <c r="G25" s="189"/>
      <c r="H25" s="189"/>
      <c r="I25" s="189"/>
      <c r="J25" s="190"/>
      <c r="K25" s="43"/>
      <c r="L25" s="71"/>
      <c r="M25" s="71"/>
      <c r="N25" s="71"/>
      <c r="O25" s="72"/>
      <c r="P25" s="51" t="s">
        <v>207</v>
      </c>
      <c r="Q25" s="50"/>
      <c r="R25" s="27" t="s">
        <v>125</v>
      </c>
      <c r="S25" s="50" t="s">
        <v>203</v>
      </c>
      <c r="T25" s="82"/>
      <c r="U25" s="51" t="s">
        <v>201</v>
      </c>
      <c r="V25" s="50"/>
      <c r="W25" s="27" t="s">
        <v>125</v>
      </c>
      <c r="X25" s="50" t="s">
        <v>204</v>
      </c>
      <c r="Y25" s="82"/>
      <c r="Z25" s="51" t="s">
        <v>201</v>
      </c>
      <c r="AA25" s="50"/>
      <c r="AB25" s="27" t="s">
        <v>125</v>
      </c>
      <c r="AC25" s="50" t="s">
        <v>204</v>
      </c>
      <c r="AD25" s="82"/>
      <c r="AE25" s="48"/>
      <c r="AF25" s="52">
        <v>0</v>
      </c>
      <c r="AG25" s="53"/>
      <c r="AH25" s="53">
        <v>0</v>
      </c>
      <c r="AI25" s="53"/>
      <c r="AJ25" s="53">
        <v>9</v>
      </c>
      <c r="AK25" s="53"/>
      <c r="AL25" s="53">
        <f>AH25-AJ25</f>
        <v>-9</v>
      </c>
      <c r="AM25" s="53"/>
      <c r="AN25" s="103" t="s">
        <v>204</v>
      </c>
      <c r="AO25" s="103"/>
      <c r="AP25" s="1"/>
    </row>
    <row r="26" spans="1:42" ht="18.75" customHeight="1">
      <c r="A26" s="170">
        <v>10</v>
      </c>
      <c r="B26" s="171"/>
      <c r="C26" s="78" t="s">
        <v>15</v>
      </c>
      <c r="D26" s="79"/>
      <c r="E26" s="191" t="str">
        <f>+P8</f>
        <v>広沢ＦＣ</v>
      </c>
      <c r="F26" s="192"/>
      <c r="G26" s="192"/>
      <c r="H26" s="192"/>
      <c r="I26" s="192"/>
      <c r="J26" s="193"/>
      <c r="K26" s="51" t="s">
        <v>203</v>
      </c>
      <c r="L26" s="50"/>
      <c r="M26" s="27" t="s">
        <v>125</v>
      </c>
      <c r="N26" s="50" t="s">
        <v>201</v>
      </c>
      <c r="O26" s="82"/>
      <c r="P26" s="43"/>
      <c r="Q26" s="71"/>
      <c r="R26" s="71"/>
      <c r="S26" s="71"/>
      <c r="T26" s="72"/>
      <c r="U26" s="51" t="s">
        <v>203</v>
      </c>
      <c r="V26" s="50"/>
      <c r="W26" s="27" t="s">
        <v>125</v>
      </c>
      <c r="X26" s="50" t="s">
        <v>203</v>
      </c>
      <c r="Y26" s="82"/>
      <c r="Z26" s="51" t="s">
        <v>201</v>
      </c>
      <c r="AA26" s="50"/>
      <c r="AB26" s="27" t="s">
        <v>125</v>
      </c>
      <c r="AC26" s="50" t="s">
        <v>205</v>
      </c>
      <c r="AD26" s="82"/>
      <c r="AE26" s="48"/>
      <c r="AF26" s="52">
        <v>4</v>
      </c>
      <c r="AG26" s="53"/>
      <c r="AH26" s="53">
        <v>2</v>
      </c>
      <c r="AI26" s="53"/>
      <c r="AJ26" s="53">
        <v>4</v>
      </c>
      <c r="AK26" s="53"/>
      <c r="AL26" s="53">
        <f>AH26-AJ26</f>
        <v>-2</v>
      </c>
      <c r="AM26" s="53"/>
      <c r="AN26" s="83" t="s">
        <v>205</v>
      </c>
      <c r="AO26" s="83"/>
      <c r="AP26" s="1"/>
    </row>
    <row r="27" spans="1:42" ht="18.75" customHeight="1">
      <c r="A27" s="170">
        <v>11</v>
      </c>
      <c r="B27" s="171"/>
      <c r="C27" s="78" t="s">
        <v>16</v>
      </c>
      <c r="D27" s="79"/>
      <c r="E27" s="191" t="str">
        <f>+Y8</f>
        <v>桐生北少年ＳＣ</v>
      </c>
      <c r="F27" s="192"/>
      <c r="G27" s="192"/>
      <c r="H27" s="192"/>
      <c r="I27" s="192"/>
      <c r="J27" s="193"/>
      <c r="K27" s="51" t="s">
        <v>204</v>
      </c>
      <c r="L27" s="50"/>
      <c r="M27" s="27" t="s">
        <v>125</v>
      </c>
      <c r="N27" s="50" t="s">
        <v>201</v>
      </c>
      <c r="O27" s="82"/>
      <c r="P27" s="51" t="s">
        <v>203</v>
      </c>
      <c r="Q27" s="50"/>
      <c r="R27" s="27" t="s">
        <v>125</v>
      </c>
      <c r="S27" s="50" t="s">
        <v>203</v>
      </c>
      <c r="T27" s="82"/>
      <c r="U27" s="43"/>
      <c r="V27" s="71"/>
      <c r="W27" s="71"/>
      <c r="X27" s="71"/>
      <c r="Y27" s="72"/>
      <c r="Z27" s="51" t="s">
        <v>203</v>
      </c>
      <c r="AA27" s="50"/>
      <c r="AB27" s="27" t="s">
        <v>125</v>
      </c>
      <c r="AC27" s="50" t="s">
        <v>200</v>
      </c>
      <c r="AD27" s="82"/>
      <c r="AE27" s="48"/>
      <c r="AF27" s="52">
        <v>4</v>
      </c>
      <c r="AG27" s="53"/>
      <c r="AH27" s="53">
        <v>6</v>
      </c>
      <c r="AI27" s="53"/>
      <c r="AJ27" s="53">
        <v>3</v>
      </c>
      <c r="AK27" s="53"/>
      <c r="AL27" s="53">
        <f>AH27-AJ27</f>
        <v>3</v>
      </c>
      <c r="AM27" s="53"/>
      <c r="AN27" s="83" t="s">
        <v>200</v>
      </c>
      <c r="AO27" s="83"/>
      <c r="AP27" s="1"/>
    </row>
    <row r="28" spans="1:42" ht="18.75" customHeight="1">
      <c r="A28" s="183">
        <v>12</v>
      </c>
      <c r="B28" s="184"/>
      <c r="C28" s="78" t="s">
        <v>49</v>
      </c>
      <c r="D28" s="79"/>
      <c r="E28" s="180" t="str">
        <f>AH8</f>
        <v>新桐生ジュニオール</v>
      </c>
      <c r="F28" s="181"/>
      <c r="G28" s="181"/>
      <c r="H28" s="181"/>
      <c r="I28" s="181"/>
      <c r="J28" s="182"/>
      <c r="K28" s="51" t="s">
        <v>204</v>
      </c>
      <c r="L28" s="50"/>
      <c r="M28" s="27" t="s">
        <v>125</v>
      </c>
      <c r="N28" s="50" t="s">
        <v>201</v>
      </c>
      <c r="O28" s="82"/>
      <c r="P28" s="51" t="s">
        <v>205</v>
      </c>
      <c r="Q28" s="50"/>
      <c r="R28" s="27" t="s">
        <v>125</v>
      </c>
      <c r="S28" s="50" t="s">
        <v>201</v>
      </c>
      <c r="T28" s="82"/>
      <c r="U28" s="51" t="s">
        <v>200</v>
      </c>
      <c r="V28" s="50"/>
      <c r="W28" s="27" t="s">
        <v>125</v>
      </c>
      <c r="X28" s="50" t="s">
        <v>203</v>
      </c>
      <c r="Y28" s="82"/>
      <c r="Z28" s="43"/>
      <c r="AA28" s="71"/>
      <c r="AB28" s="71"/>
      <c r="AC28" s="71"/>
      <c r="AD28" s="211"/>
      <c r="AE28" s="48"/>
      <c r="AF28" s="52">
        <v>9</v>
      </c>
      <c r="AG28" s="53"/>
      <c r="AH28" s="53">
        <v>9</v>
      </c>
      <c r="AI28" s="53"/>
      <c r="AJ28" s="53">
        <v>1</v>
      </c>
      <c r="AK28" s="53"/>
      <c r="AL28" s="53">
        <f>AH28-AJ28</f>
        <v>8</v>
      </c>
      <c r="AM28" s="53"/>
      <c r="AN28" s="83" t="s">
        <v>203</v>
      </c>
      <c r="AO28" s="83"/>
      <c r="AP28" s="1"/>
    </row>
    <row r="29" spans="37:42" ht="13.5" customHeight="1">
      <c r="AK29" s="1"/>
      <c r="AL29" s="1"/>
      <c r="AM29" s="1"/>
      <c r="AN29" s="1"/>
      <c r="AO29" s="1"/>
      <c r="AP29" s="1"/>
    </row>
    <row r="30" spans="1:42" ht="18.75" customHeight="1">
      <c r="A30" s="59" t="s">
        <v>67</v>
      </c>
      <c r="B30" s="59"/>
      <c r="C30" s="59"/>
      <c r="D30" s="59"/>
      <c r="E30" s="59"/>
      <c r="F30" s="78" t="str">
        <f>IF(C31&gt;0,C31,"")</f>
        <v>境野ＦＣ</v>
      </c>
      <c r="G30" s="54"/>
      <c r="H30" s="54"/>
      <c r="I30" s="54"/>
      <c r="J30" s="79"/>
      <c r="K30" s="78" t="str">
        <f>IF(C32&gt;0,C32,"")</f>
        <v>リベルティ大間々</v>
      </c>
      <c r="L30" s="54"/>
      <c r="M30" s="54"/>
      <c r="N30" s="54"/>
      <c r="O30" s="79"/>
      <c r="P30" s="78" t="str">
        <f>IF(C33&gt;0,C33,"")</f>
        <v>梅田少年ＳＣ</v>
      </c>
      <c r="Q30" s="54"/>
      <c r="R30" s="54"/>
      <c r="S30" s="54"/>
      <c r="T30" s="79"/>
      <c r="U30" s="78" t="str">
        <f>IF(C34&gt;0,C34,"")</f>
        <v>ＦＣ笠懸’８４</v>
      </c>
      <c r="V30" s="54"/>
      <c r="W30" s="54"/>
      <c r="X30" s="54"/>
      <c r="Y30" s="79"/>
      <c r="Z30" s="78" t="str">
        <f>IF(C35&gt;0,C35,"")</f>
        <v>ＦＣ桐生</v>
      </c>
      <c r="AA30" s="54"/>
      <c r="AB30" s="54"/>
      <c r="AC30" s="54"/>
      <c r="AD30" s="95"/>
      <c r="AE30" s="47"/>
      <c r="AF30" s="54" t="s">
        <v>197</v>
      </c>
      <c r="AG30" s="54"/>
      <c r="AH30" s="55" t="s">
        <v>0</v>
      </c>
      <c r="AI30" s="55"/>
      <c r="AJ30" s="55" t="s">
        <v>1</v>
      </c>
      <c r="AK30" s="55"/>
      <c r="AL30" s="55" t="s">
        <v>198</v>
      </c>
      <c r="AM30" s="55"/>
      <c r="AN30" s="55" t="s">
        <v>2</v>
      </c>
      <c r="AO30" s="55"/>
      <c r="AP30" s="1"/>
    </row>
    <row r="31" spans="1:42" ht="18.75" customHeight="1">
      <c r="A31" s="38">
        <v>13</v>
      </c>
      <c r="B31" s="36" t="s">
        <v>17</v>
      </c>
      <c r="C31" s="80" t="str">
        <f>+G9</f>
        <v>境野ＦＣ</v>
      </c>
      <c r="D31" s="80"/>
      <c r="E31" s="80"/>
      <c r="F31" s="43"/>
      <c r="G31" s="71"/>
      <c r="H31" s="71"/>
      <c r="I31" s="71"/>
      <c r="J31" s="72"/>
      <c r="K31" s="51" t="s">
        <v>208</v>
      </c>
      <c r="L31" s="50"/>
      <c r="M31" s="27" t="s">
        <v>125</v>
      </c>
      <c r="N31" s="50" t="s">
        <v>205</v>
      </c>
      <c r="O31" s="50"/>
      <c r="P31" s="51" t="s">
        <v>201</v>
      </c>
      <c r="Q31" s="50"/>
      <c r="R31" s="27" t="s">
        <v>125</v>
      </c>
      <c r="S31" s="50" t="s">
        <v>200</v>
      </c>
      <c r="T31" s="50"/>
      <c r="U31" s="51" t="s">
        <v>201</v>
      </c>
      <c r="V31" s="50"/>
      <c r="W31" s="27" t="s">
        <v>125</v>
      </c>
      <c r="X31" s="50" t="s">
        <v>203</v>
      </c>
      <c r="Y31" s="50"/>
      <c r="Z31" s="51" t="s">
        <v>201</v>
      </c>
      <c r="AA31" s="50"/>
      <c r="AB31" s="27" t="s">
        <v>125</v>
      </c>
      <c r="AC31" s="50" t="s">
        <v>205</v>
      </c>
      <c r="AD31" s="50"/>
      <c r="AE31" s="48"/>
      <c r="AF31" s="52">
        <v>0</v>
      </c>
      <c r="AG31" s="53"/>
      <c r="AH31" s="53">
        <v>1</v>
      </c>
      <c r="AI31" s="53"/>
      <c r="AJ31" s="53">
        <v>9</v>
      </c>
      <c r="AK31" s="53"/>
      <c r="AL31" s="53">
        <f>AH31-AJ31</f>
        <v>-8</v>
      </c>
      <c r="AM31" s="53"/>
      <c r="AN31" s="103" t="s">
        <v>209</v>
      </c>
      <c r="AO31" s="103"/>
      <c r="AP31" s="1"/>
    </row>
    <row r="32" spans="1:42" ht="18.75" customHeight="1">
      <c r="A32" s="38">
        <v>14</v>
      </c>
      <c r="B32" s="36" t="s">
        <v>18</v>
      </c>
      <c r="C32" s="81" t="str">
        <f>+P9</f>
        <v>リベルティ大間々</v>
      </c>
      <c r="D32" s="81"/>
      <c r="E32" s="81"/>
      <c r="F32" s="51" t="s">
        <v>205</v>
      </c>
      <c r="G32" s="50"/>
      <c r="H32" s="27" t="s">
        <v>125</v>
      </c>
      <c r="I32" s="50" t="s">
        <v>203</v>
      </c>
      <c r="J32" s="50"/>
      <c r="K32" s="43"/>
      <c r="L32" s="71"/>
      <c r="M32" s="71" t="s">
        <v>125</v>
      </c>
      <c r="N32" s="71"/>
      <c r="O32" s="72"/>
      <c r="P32" s="51" t="s">
        <v>200</v>
      </c>
      <c r="Q32" s="50"/>
      <c r="R32" s="27" t="s">
        <v>125</v>
      </c>
      <c r="S32" s="50" t="s">
        <v>201</v>
      </c>
      <c r="T32" s="50"/>
      <c r="U32" s="51" t="s">
        <v>201</v>
      </c>
      <c r="V32" s="50"/>
      <c r="W32" s="27" t="s">
        <v>125</v>
      </c>
      <c r="X32" s="50" t="s">
        <v>201</v>
      </c>
      <c r="Y32" s="50"/>
      <c r="Z32" s="51" t="s">
        <v>200</v>
      </c>
      <c r="AA32" s="50"/>
      <c r="AB32" s="27" t="s">
        <v>125</v>
      </c>
      <c r="AC32" s="50" t="s">
        <v>201</v>
      </c>
      <c r="AD32" s="50"/>
      <c r="AE32" s="48"/>
      <c r="AF32" s="52">
        <v>10</v>
      </c>
      <c r="AG32" s="53"/>
      <c r="AH32" s="53">
        <v>7</v>
      </c>
      <c r="AI32" s="53"/>
      <c r="AJ32" s="53">
        <v>1</v>
      </c>
      <c r="AK32" s="53"/>
      <c r="AL32" s="53">
        <f>AH32-AJ32</f>
        <v>6</v>
      </c>
      <c r="AM32" s="53"/>
      <c r="AN32" s="83" t="s">
        <v>203</v>
      </c>
      <c r="AO32" s="83"/>
      <c r="AP32" s="1"/>
    </row>
    <row r="33" spans="1:42" ht="18.75" customHeight="1">
      <c r="A33" s="38">
        <v>15</v>
      </c>
      <c r="B33" s="36" t="s">
        <v>19</v>
      </c>
      <c r="C33" s="81" t="str">
        <f>+Y9</f>
        <v>梅田少年ＳＣ</v>
      </c>
      <c r="D33" s="81"/>
      <c r="E33" s="81"/>
      <c r="F33" s="51" t="s">
        <v>200</v>
      </c>
      <c r="G33" s="50"/>
      <c r="H33" s="27" t="s">
        <v>125</v>
      </c>
      <c r="I33" s="50" t="s">
        <v>201</v>
      </c>
      <c r="J33" s="50"/>
      <c r="K33" s="51" t="s">
        <v>201</v>
      </c>
      <c r="L33" s="50"/>
      <c r="M33" s="27" t="s">
        <v>125</v>
      </c>
      <c r="N33" s="50" t="s">
        <v>200</v>
      </c>
      <c r="O33" s="50"/>
      <c r="P33" s="43"/>
      <c r="Q33" s="71"/>
      <c r="R33" s="71" t="s">
        <v>125</v>
      </c>
      <c r="S33" s="71"/>
      <c r="T33" s="72"/>
      <c r="U33" s="51" t="s">
        <v>201</v>
      </c>
      <c r="V33" s="50"/>
      <c r="W33" s="27" t="s">
        <v>125</v>
      </c>
      <c r="X33" s="50" t="s">
        <v>201</v>
      </c>
      <c r="Y33" s="50"/>
      <c r="Z33" s="51" t="s">
        <v>201</v>
      </c>
      <c r="AA33" s="50"/>
      <c r="AB33" s="27" t="s">
        <v>125</v>
      </c>
      <c r="AC33" s="50" t="s">
        <v>203</v>
      </c>
      <c r="AD33" s="50"/>
      <c r="AE33" s="48"/>
      <c r="AF33" s="52">
        <v>4</v>
      </c>
      <c r="AG33" s="53"/>
      <c r="AH33" s="53">
        <v>2</v>
      </c>
      <c r="AI33" s="53"/>
      <c r="AJ33" s="53">
        <v>3</v>
      </c>
      <c r="AK33" s="53"/>
      <c r="AL33" s="53">
        <f>AH33-AJ33</f>
        <v>-1</v>
      </c>
      <c r="AM33" s="53"/>
      <c r="AN33" s="83" t="s">
        <v>204</v>
      </c>
      <c r="AO33" s="83"/>
      <c r="AP33" s="1"/>
    </row>
    <row r="34" spans="1:42" ht="18.75" customHeight="1">
      <c r="A34" s="38">
        <v>16</v>
      </c>
      <c r="B34" s="36" t="s">
        <v>50</v>
      </c>
      <c r="C34" s="45" t="str">
        <f>+AH9</f>
        <v>ＦＣ笠懸’８４</v>
      </c>
      <c r="D34" s="45"/>
      <c r="E34" s="45"/>
      <c r="F34" s="51" t="s">
        <v>203</v>
      </c>
      <c r="G34" s="50"/>
      <c r="H34" s="42" t="s">
        <v>125</v>
      </c>
      <c r="I34" s="50" t="s">
        <v>201</v>
      </c>
      <c r="J34" s="50"/>
      <c r="K34" s="51" t="s">
        <v>201</v>
      </c>
      <c r="L34" s="50"/>
      <c r="M34" s="27" t="s">
        <v>125</v>
      </c>
      <c r="N34" s="50" t="s">
        <v>201</v>
      </c>
      <c r="O34" s="50"/>
      <c r="P34" s="51" t="s">
        <v>201</v>
      </c>
      <c r="Q34" s="50"/>
      <c r="R34" s="27" t="s">
        <v>125</v>
      </c>
      <c r="S34" s="50" t="s">
        <v>201</v>
      </c>
      <c r="T34" s="50"/>
      <c r="U34" s="43"/>
      <c r="V34" s="71"/>
      <c r="W34" s="71" t="s">
        <v>125</v>
      </c>
      <c r="X34" s="71"/>
      <c r="Y34" s="72"/>
      <c r="Z34" s="51" t="s">
        <v>201</v>
      </c>
      <c r="AA34" s="50"/>
      <c r="AB34" s="27" t="s">
        <v>125</v>
      </c>
      <c r="AC34" s="50" t="s">
        <v>201</v>
      </c>
      <c r="AD34" s="50"/>
      <c r="AE34" s="48"/>
      <c r="AF34" s="52">
        <v>6</v>
      </c>
      <c r="AG34" s="53"/>
      <c r="AH34" s="53">
        <v>1</v>
      </c>
      <c r="AI34" s="53"/>
      <c r="AJ34" s="53">
        <v>0</v>
      </c>
      <c r="AK34" s="53"/>
      <c r="AL34" s="53">
        <f>AH34-AJ34</f>
        <v>1</v>
      </c>
      <c r="AM34" s="53"/>
      <c r="AN34" s="83" t="s">
        <v>205</v>
      </c>
      <c r="AO34" s="83"/>
      <c r="AP34" s="1"/>
    </row>
    <row r="35" spans="1:46" ht="18.75" customHeight="1">
      <c r="A35" s="38">
        <v>17</v>
      </c>
      <c r="B35" s="36" t="s">
        <v>146</v>
      </c>
      <c r="C35" s="45" t="str">
        <f>+G10</f>
        <v>ＦＣ桐生</v>
      </c>
      <c r="D35" s="45"/>
      <c r="E35" s="45"/>
      <c r="F35" s="51" t="s">
        <v>205</v>
      </c>
      <c r="G35" s="50"/>
      <c r="H35" s="42" t="s">
        <v>125</v>
      </c>
      <c r="I35" s="50" t="s">
        <v>201</v>
      </c>
      <c r="J35" s="50"/>
      <c r="K35" s="51" t="s">
        <v>201</v>
      </c>
      <c r="L35" s="50"/>
      <c r="M35" s="27" t="s">
        <v>125</v>
      </c>
      <c r="N35" s="50" t="s">
        <v>200</v>
      </c>
      <c r="O35" s="50"/>
      <c r="P35" s="51" t="s">
        <v>203</v>
      </c>
      <c r="Q35" s="50"/>
      <c r="R35" s="27" t="s">
        <v>125</v>
      </c>
      <c r="S35" s="50" t="s">
        <v>201</v>
      </c>
      <c r="T35" s="50"/>
      <c r="U35" s="51" t="s">
        <v>201</v>
      </c>
      <c r="V35" s="50"/>
      <c r="W35" s="27" t="s">
        <v>125</v>
      </c>
      <c r="X35" s="50" t="s">
        <v>201</v>
      </c>
      <c r="Y35" s="50"/>
      <c r="Z35" s="43"/>
      <c r="AA35" s="71"/>
      <c r="AB35" s="71" t="s">
        <v>125</v>
      </c>
      <c r="AC35" s="71"/>
      <c r="AD35" s="72"/>
      <c r="AE35" s="48"/>
      <c r="AF35" s="52">
        <v>7</v>
      </c>
      <c r="AG35" s="53"/>
      <c r="AH35" s="53">
        <v>4</v>
      </c>
      <c r="AI35" s="53"/>
      <c r="AJ35" s="53">
        <v>2</v>
      </c>
      <c r="AK35" s="53"/>
      <c r="AL35" s="53">
        <f>AH35-AJ35</f>
        <v>2</v>
      </c>
      <c r="AM35" s="53"/>
      <c r="AN35" s="83" t="s">
        <v>200</v>
      </c>
      <c r="AO35" s="83"/>
      <c r="AP35" s="1"/>
      <c r="AQ35" s="1"/>
      <c r="AR35" s="1"/>
      <c r="AS35" s="1"/>
      <c r="AT35" s="1"/>
    </row>
    <row r="36" spans="39:46" ht="23.25" customHeight="1">
      <c r="AM36" s="1"/>
      <c r="AN36" s="1"/>
      <c r="AO36" s="1"/>
      <c r="AP36" s="1"/>
      <c r="AQ36" s="1"/>
      <c r="AR36" s="1"/>
      <c r="AS36" s="1"/>
      <c r="AT36" s="1"/>
    </row>
    <row r="37" spans="6:42" ht="9" customHeight="1" thickBot="1">
      <c r="F37" s="40">
        <v>0</v>
      </c>
      <c r="G37" s="35"/>
      <c r="H37" s="35"/>
      <c r="I37" s="40">
        <v>1</v>
      </c>
      <c r="K37" s="40">
        <v>2</v>
      </c>
      <c r="L37" s="34"/>
      <c r="M37" s="34"/>
      <c r="N37" s="40">
        <v>3</v>
      </c>
      <c r="P37" s="40">
        <v>0</v>
      </c>
      <c r="Q37" s="34"/>
      <c r="R37" s="34"/>
      <c r="S37" s="40">
        <v>0</v>
      </c>
      <c r="U37" s="40">
        <v>0</v>
      </c>
      <c r="V37" s="34"/>
      <c r="W37" s="33"/>
      <c r="X37" s="40">
        <v>9</v>
      </c>
      <c r="Z37" s="40">
        <v>2</v>
      </c>
      <c r="AA37" s="33"/>
      <c r="AB37" s="33"/>
      <c r="AC37" s="40">
        <v>1</v>
      </c>
      <c r="AE37" s="40">
        <v>0</v>
      </c>
      <c r="AF37" s="33"/>
      <c r="AG37" s="33"/>
      <c r="AH37" s="40">
        <v>0</v>
      </c>
      <c r="AN37" s="1"/>
      <c r="AO37" s="1"/>
      <c r="AP37" s="1"/>
    </row>
    <row r="38" spans="1:42" ht="18.75" customHeight="1">
      <c r="A38" t="s">
        <v>163</v>
      </c>
      <c r="C38" s="3"/>
      <c r="D38" s="3"/>
      <c r="E38" s="3"/>
      <c r="F38" s="3"/>
      <c r="G38" s="12"/>
      <c r="H38" s="13"/>
      <c r="I38" s="49"/>
      <c r="K38" s="3"/>
      <c r="L38" s="12"/>
      <c r="M38" s="13"/>
      <c r="N38" s="49"/>
      <c r="Q38" s="12"/>
      <c r="R38" s="13"/>
      <c r="U38" s="3"/>
      <c r="V38" s="12"/>
      <c r="W38" s="13"/>
      <c r="X38" s="49"/>
      <c r="Z38" s="49"/>
      <c r="AA38" s="12"/>
      <c r="AB38" s="13"/>
      <c r="AC38" s="3"/>
      <c r="AE38" s="3"/>
      <c r="AF38" s="12"/>
      <c r="AG38" s="13"/>
      <c r="AH38" s="3"/>
      <c r="AN38" s="1"/>
      <c r="AO38" s="1"/>
      <c r="AP38" s="1"/>
    </row>
    <row r="39" spans="3:42" ht="18.75" customHeight="1">
      <c r="C39" s="41" t="s">
        <v>164</v>
      </c>
      <c r="D39" s="3"/>
      <c r="E39" s="3"/>
      <c r="F39" s="3"/>
      <c r="G39" s="14"/>
      <c r="H39" s="15"/>
      <c r="I39" s="49"/>
      <c r="K39" s="3"/>
      <c r="L39" s="14"/>
      <c r="M39" s="15"/>
      <c r="N39" s="49"/>
      <c r="Q39" s="14"/>
      <c r="R39" s="15"/>
      <c r="U39" s="3"/>
      <c r="V39" s="14"/>
      <c r="W39" s="15"/>
      <c r="X39" s="49"/>
      <c r="Z39" s="49"/>
      <c r="AA39" s="14"/>
      <c r="AB39" s="15"/>
      <c r="AC39" s="3"/>
      <c r="AE39" s="3"/>
      <c r="AF39" s="14"/>
      <c r="AG39" s="15"/>
      <c r="AH39" s="3"/>
      <c r="AN39" s="1"/>
      <c r="AO39" s="1"/>
      <c r="AP39" s="1"/>
    </row>
    <row r="40" spans="1:42" ht="18.75" customHeight="1">
      <c r="A40" t="s">
        <v>165</v>
      </c>
      <c r="D40" s="3"/>
      <c r="E40" s="3"/>
      <c r="F40" s="3"/>
      <c r="G40" s="14"/>
      <c r="H40" s="15"/>
      <c r="I40" s="49"/>
      <c r="K40" s="3"/>
      <c r="L40" s="14"/>
      <c r="M40" s="15"/>
      <c r="N40" s="49"/>
      <c r="Q40" s="14"/>
      <c r="R40" s="15"/>
      <c r="U40" s="3"/>
      <c r="V40" s="14"/>
      <c r="W40" s="15"/>
      <c r="X40" s="49"/>
      <c r="Z40" s="49"/>
      <c r="AA40" s="14"/>
      <c r="AB40" s="15"/>
      <c r="AC40" s="3"/>
      <c r="AE40" s="3"/>
      <c r="AF40" s="14"/>
      <c r="AG40" s="15"/>
      <c r="AH40" s="3"/>
      <c r="AN40" s="1"/>
      <c r="AO40" s="1"/>
      <c r="AP40" s="1"/>
    </row>
    <row r="41" spans="2:42" ht="9" customHeight="1">
      <c r="B41" s="3"/>
      <c r="C41" s="3"/>
      <c r="D41" s="3"/>
      <c r="E41" s="3"/>
      <c r="F41" s="73" t="s">
        <v>151</v>
      </c>
      <c r="G41" s="74"/>
      <c r="H41" s="75" t="s">
        <v>152</v>
      </c>
      <c r="I41" s="74"/>
      <c r="K41" s="73" t="s">
        <v>153</v>
      </c>
      <c r="L41" s="74"/>
      <c r="M41" s="76" t="s">
        <v>154</v>
      </c>
      <c r="N41" s="77"/>
      <c r="P41" s="76" t="s">
        <v>155</v>
      </c>
      <c r="Q41" s="77"/>
      <c r="R41" s="76" t="s">
        <v>156</v>
      </c>
      <c r="S41" s="77"/>
      <c r="U41" s="94" t="s">
        <v>157</v>
      </c>
      <c r="V41" s="89"/>
      <c r="W41" s="88" t="s">
        <v>158</v>
      </c>
      <c r="X41" s="89"/>
      <c r="Z41" s="94" t="s">
        <v>159</v>
      </c>
      <c r="AA41" s="89"/>
      <c r="AB41" s="133" t="s">
        <v>160</v>
      </c>
      <c r="AC41" s="134"/>
      <c r="AE41" s="133" t="s">
        <v>161</v>
      </c>
      <c r="AF41" s="134"/>
      <c r="AG41" s="133" t="s">
        <v>162</v>
      </c>
      <c r="AH41" s="134"/>
      <c r="AN41" s="1"/>
      <c r="AO41" s="1"/>
      <c r="AP41" s="1"/>
    </row>
    <row r="42" spans="2:42" ht="9" customHeight="1">
      <c r="B42" s="3"/>
      <c r="C42" s="3"/>
      <c r="D42" s="3"/>
      <c r="E42" s="3"/>
      <c r="F42" s="176" t="str">
        <f>E28</f>
        <v>新桐生ジュニオール</v>
      </c>
      <c r="G42" s="177"/>
      <c r="H42" s="172" t="str">
        <f>E14</f>
        <v>川内ＦＣ</v>
      </c>
      <c r="I42" s="173"/>
      <c r="K42" s="176" t="str">
        <f>E21</f>
        <v>新里中央ＦＣ</v>
      </c>
      <c r="L42" s="177"/>
      <c r="M42" s="212" t="str">
        <f>E15</f>
        <v>桐生西ＦＣ</v>
      </c>
      <c r="N42" s="213"/>
      <c r="P42" s="216" t="str">
        <f>E27</f>
        <v>桐生北少年ＳＣ</v>
      </c>
      <c r="Q42" s="217"/>
      <c r="R42" s="216" t="str">
        <f>E22</f>
        <v>新里東ＦＣ</v>
      </c>
      <c r="S42" s="217"/>
      <c r="U42" s="226" t="str">
        <f>E26</f>
        <v>広沢ＦＣ</v>
      </c>
      <c r="V42" s="227"/>
      <c r="W42" s="230" t="str">
        <f>E19</f>
        <v>相生ＦＣ</v>
      </c>
      <c r="X42" s="227"/>
      <c r="Z42" s="232" t="str">
        <f>E16</f>
        <v>笠東ＦＣ</v>
      </c>
      <c r="AA42" s="233"/>
      <c r="AB42" s="236" t="str">
        <f>E20</f>
        <v>天沼ＦＣ</v>
      </c>
      <c r="AC42" s="237"/>
      <c r="AE42" s="236" t="str">
        <f>E13</f>
        <v>桐生菱ジュニアＳＣ</v>
      </c>
      <c r="AF42" s="237"/>
      <c r="AG42" s="236" t="str">
        <f>E25</f>
        <v>なでしこあいおい</v>
      </c>
      <c r="AH42" s="237"/>
      <c r="AN42" s="1"/>
      <c r="AO42" s="1"/>
      <c r="AP42" s="1"/>
    </row>
    <row r="43" spans="2:42" ht="18.75" customHeight="1">
      <c r="B43" s="3"/>
      <c r="C43" s="3"/>
      <c r="D43" s="3"/>
      <c r="E43" s="3"/>
      <c r="F43" s="176"/>
      <c r="G43" s="177"/>
      <c r="H43" s="172"/>
      <c r="I43" s="173"/>
      <c r="K43" s="176"/>
      <c r="L43" s="177"/>
      <c r="M43" s="212"/>
      <c r="N43" s="213"/>
      <c r="P43" s="216"/>
      <c r="Q43" s="217"/>
      <c r="R43" s="216"/>
      <c r="S43" s="217"/>
      <c r="U43" s="226"/>
      <c r="V43" s="227"/>
      <c r="W43" s="230"/>
      <c r="X43" s="227"/>
      <c r="Z43" s="232"/>
      <c r="AA43" s="233"/>
      <c r="AB43" s="236"/>
      <c r="AC43" s="237"/>
      <c r="AE43" s="236"/>
      <c r="AF43" s="237"/>
      <c r="AG43" s="236"/>
      <c r="AH43" s="237"/>
      <c r="AN43" s="1"/>
      <c r="AO43" s="1"/>
      <c r="AP43" s="1"/>
    </row>
    <row r="44" spans="2:42" ht="18.75" customHeight="1">
      <c r="B44" s="3"/>
      <c r="C44" s="3"/>
      <c r="D44" s="3"/>
      <c r="E44" s="3"/>
      <c r="F44" s="176"/>
      <c r="G44" s="177"/>
      <c r="H44" s="172"/>
      <c r="I44" s="173"/>
      <c r="K44" s="176"/>
      <c r="L44" s="177"/>
      <c r="M44" s="212"/>
      <c r="N44" s="213"/>
      <c r="P44" s="216"/>
      <c r="Q44" s="217"/>
      <c r="R44" s="216"/>
      <c r="S44" s="217"/>
      <c r="U44" s="226"/>
      <c r="V44" s="227"/>
      <c r="W44" s="230"/>
      <c r="X44" s="227"/>
      <c r="Z44" s="232"/>
      <c r="AA44" s="233"/>
      <c r="AB44" s="236"/>
      <c r="AC44" s="237"/>
      <c r="AE44" s="236"/>
      <c r="AF44" s="237"/>
      <c r="AG44" s="236"/>
      <c r="AH44" s="237"/>
      <c r="AN44" s="1"/>
      <c r="AO44" s="1"/>
      <c r="AP44" s="1"/>
    </row>
    <row r="45" spans="2:42" ht="18.75" customHeight="1">
      <c r="B45" s="3"/>
      <c r="C45" s="3"/>
      <c r="D45" s="3"/>
      <c r="E45" s="3"/>
      <c r="F45" s="178"/>
      <c r="G45" s="179"/>
      <c r="H45" s="174"/>
      <c r="I45" s="175"/>
      <c r="K45" s="178"/>
      <c r="L45" s="179"/>
      <c r="M45" s="214"/>
      <c r="N45" s="215"/>
      <c r="P45" s="218"/>
      <c r="Q45" s="219"/>
      <c r="R45" s="218"/>
      <c r="S45" s="219"/>
      <c r="U45" s="228"/>
      <c r="V45" s="229"/>
      <c r="W45" s="231"/>
      <c r="X45" s="229"/>
      <c r="Z45" s="234"/>
      <c r="AA45" s="235"/>
      <c r="AB45" s="238"/>
      <c r="AC45" s="239"/>
      <c r="AE45" s="238"/>
      <c r="AF45" s="239"/>
      <c r="AG45" s="238"/>
      <c r="AH45" s="239"/>
      <c r="AN45" s="1"/>
      <c r="AO45" s="1"/>
      <c r="AP45" s="1"/>
    </row>
    <row r="46" spans="2:46" ht="18.75" customHeight="1">
      <c r="B46" s="3"/>
      <c r="C46" s="3"/>
      <c r="D46" s="3"/>
      <c r="E46" s="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"/>
      <c r="AO46" s="1"/>
      <c r="AP46" s="1"/>
      <c r="AQ46" s="1"/>
      <c r="AR46" s="1"/>
      <c r="AS46" s="1"/>
      <c r="AT46" s="1"/>
    </row>
    <row r="47" spans="1:46" ht="18.75" customHeight="1" thickBot="1">
      <c r="A47" s="96" t="s">
        <v>136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1"/>
      <c r="AQ47" s="1"/>
      <c r="AR47" s="1"/>
      <c r="AS47" s="1"/>
      <c r="AT47" s="1"/>
    </row>
    <row r="48" spans="2:46" ht="18.75" customHeight="1">
      <c r="B48" s="3"/>
      <c r="C48" s="3"/>
      <c r="D48" s="3"/>
      <c r="E48" s="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"/>
      <c r="AO48" s="1"/>
      <c r="AP48" s="1"/>
      <c r="AQ48" s="1"/>
      <c r="AR48" s="1"/>
      <c r="AS48" s="1"/>
      <c r="AT48" s="1"/>
    </row>
    <row r="49" spans="2:46" ht="18.75" customHeight="1">
      <c r="B49" s="3" t="s">
        <v>70</v>
      </c>
      <c r="C49" s="3"/>
      <c r="D49" s="3"/>
      <c r="E49" s="3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"/>
      <c r="AO49" s="1"/>
      <c r="AP49" s="1"/>
      <c r="AQ49" s="1"/>
      <c r="AR49" s="1"/>
      <c r="AS49" s="1"/>
      <c r="AT49" s="1"/>
    </row>
    <row r="50" spans="2:46" ht="18.75" customHeight="1">
      <c r="B50" s="18" t="s">
        <v>120</v>
      </c>
      <c r="C50" s="3"/>
      <c r="D50" s="3"/>
      <c r="E50" s="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"/>
      <c r="AO50" s="1"/>
      <c r="AP50" s="1"/>
      <c r="AQ50" s="1"/>
      <c r="AR50" s="1"/>
      <c r="AS50" s="1"/>
      <c r="AT50" s="1"/>
    </row>
    <row r="51" spans="2:46" ht="18.75" customHeight="1">
      <c r="B51" s="18"/>
      <c r="C51" s="3"/>
      <c r="D51" s="3"/>
      <c r="E51" s="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3"/>
      <c r="W51" s="3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"/>
      <c r="AO51" s="1"/>
      <c r="AP51" s="1"/>
      <c r="AQ51" s="1"/>
      <c r="AR51" s="1"/>
      <c r="AS51" s="1"/>
      <c r="AT51" s="1"/>
    </row>
    <row r="52" spans="2:46" ht="18.75" customHeight="1">
      <c r="B52" s="18"/>
      <c r="C52" s="3"/>
      <c r="D52" s="3"/>
      <c r="E52" s="3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3"/>
      <c r="W52" s="3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"/>
      <c r="AO52" s="1"/>
      <c r="AP52" s="1"/>
      <c r="AQ52" s="1"/>
      <c r="AR52" s="1"/>
      <c r="AS52" s="1"/>
      <c r="AT52" s="1"/>
    </row>
    <row r="53" spans="2:46" ht="18.75" customHeight="1">
      <c r="B53" s="18"/>
      <c r="C53" s="3"/>
      <c r="D53" s="3"/>
      <c r="E53" s="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3"/>
      <c r="W53" s="3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"/>
      <c r="AO53" s="1"/>
      <c r="AP53" s="1"/>
      <c r="AQ53" s="1"/>
      <c r="AR53" s="1"/>
      <c r="AS53" s="1"/>
      <c r="AT53" s="1"/>
    </row>
    <row r="54" spans="1:50" ht="18.75" customHeight="1" thickBot="1">
      <c r="A54" s="96" t="s">
        <v>68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1"/>
      <c r="AQ54" s="1"/>
      <c r="AR54" s="1"/>
      <c r="AS54" s="1"/>
      <c r="AT54" s="1"/>
      <c r="AU54" s="2"/>
      <c r="AV54" s="2"/>
      <c r="AW54" s="2"/>
      <c r="AX54" s="2"/>
    </row>
    <row r="55" spans="1:50" ht="18.75" customHeight="1" thickBot="1">
      <c r="A55" s="153"/>
      <c r="B55" s="159"/>
      <c r="C55" s="153" t="s">
        <v>3</v>
      </c>
      <c r="D55" s="154"/>
      <c r="E55" s="155"/>
      <c r="F55" s="165" t="s">
        <v>121</v>
      </c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7"/>
      <c r="X55" s="137" t="s">
        <v>122</v>
      </c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9"/>
      <c r="AP55" s="1"/>
      <c r="AQ55" s="1"/>
      <c r="AR55" s="1"/>
      <c r="AS55" s="1"/>
      <c r="AT55" s="1"/>
      <c r="AU55" s="2"/>
      <c r="AV55" s="2"/>
      <c r="AW55" s="2"/>
      <c r="AX55" s="2"/>
    </row>
    <row r="56" spans="1:50" ht="18.75" customHeight="1">
      <c r="A56" s="223" t="s">
        <v>26</v>
      </c>
      <c r="B56" s="224"/>
      <c r="C56" s="156" t="s">
        <v>39</v>
      </c>
      <c r="D56" s="157"/>
      <c r="E56" s="158"/>
      <c r="F56" s="142" t="s">
        <v>6</v>
      </c>
      <c r="G56" s="143"/>
      <c r="H56" s="162" t="str">
        <f>+E13</f>
        <v>桐生菱ジュニアＳＣ</v>
      </c>
      <c r="I56" s="163"/>
      <c r="J56" s="163"/>
      <c r="K56" s="163"/>
      <c r="L56" s="144">
        <v>0</v>
      </c>
      <c r="M56" s="145"/>
      <c r="N56" s="140" t="s">
        <v>61</v>
      </c>
      <c r="O56" s="141"/>
      <c r="P56" s="144">
        <v>2</v>
      </c>
      <c r="Q56" s="145"/>
      <c r="R56" s="162" t="str">
        <f>+E14</f>
        <v>川内ＦＣ</v>
      </c>
      <c r="S56" s="163"/>
      <c r="T56" s="163"/>
      <c r="U56" s="163"/>
      <c r="V56" s="168" t="s">
        <v>32</v>
      </c>
      <c r="W56" s="169"/>
      <c r="X56" s="221" t="s">
        <v>7</v>
      </c>
      <c r="Y56" s="135"/>
      <c r="Z56" s="132" t="str">
        <f>+E19</f>
        <v>相生ＦＣ</v>
      </c>
      <c r="AA56" s="132"/>
      <c r="AB56" s="132"/>
      <c r="AC56" s="132"/>
      <c r="AD56" s="127">
        <v>0</v>
      </c>
      <c r="AE56" s="127"/>
      <c r="AF56" s="140" t="s">
        <v>61</v>
      </c>
      <c r="AG56" s="141"/>
      <c r="AH56" s="127">
        <v>0</v>
      </c>
      <c r="AI56" s="127"/>
      <c r="AJ56" s="132" t="str">
        <f>+E20</f>
        <v>天沼ＦＣ</v>
      </c>
      <c r="AK56" s="132"/>
      <c r="AL56" s="132"/>
      <c r="AM56" s="132"/>
      <c r="AN56" s="135" t="s">
        <v>8</v>
      </c>
      <c r="AO56" s="136"/>
      <c r="AP56" s="7"/>
      <c r="AQ56" s="7"/>
      <c r="AR56" s="7"/>
      <c r="AS56" s="1"/>
      <c r="AT56" s="1"/>
      <c r="AU56" s="2"/>
      <c r="AV56" s="2"/>
      <c r="AW56" s="2"/>
      <c r="AX56" s="2"/>
    </row>
    <row r="57" spans="1:50" ht="18.75" customHeight="1">
      <c r="A57" s="67" t="s">
        <v>27</v>
      </c>
      <c r="B57" s="57"/>
      <c r="C57" s="68" t="s">
        <v>51</v>
      </c>
      <c r="D57" s="69"/>
      <c r="E57" s="70"/>
      <c r="F57" s="160" t="s">
        <v>33</v>
      </c>
      <c r="G57" s="161"/>
      <c r="H57" s="164" t="str">
        <f>+E15</f>
        <v>桐生西ＦＣ</v>
      </c>
      <c r="I57" s="150"/>
      <c r="J57" s="150"/>
      <c r="K57" s="150"/>
      <c r="L57" s="147">
        <v>4</v>
      </c>
      <c r="M57" s="148"/>
      <c r="N57" s="164" t="s">
        <v>61</v>
      </c>
      <c r="O57" s="225"/>
      <c r="P57" s="147">
        <v>0</v>
      </c>
      <c r="Q57" s="148"/>
      <c r="R57" s="164" t="str">
        <f>+E16</f>
        <v>笠東ＦＣ</v>
      </c>
      <c r="S57" s="220"/>
      <c r="T57" s="220"/>
      <c r="U57" s="220"/>
      <c r="V57" s="209" t="s">
        <v>34</v>
      </c>
      <c r="W57" s="210"/>
      <c r="X57" s="222" t="s">
        <v>9</v>
      </c>
      <c r="Y57" s="130"/>
      <c r="Z57" s="60" t="str">
        <f>+E21</f>
        <v>新里中央ＦＣ</v>
      </c>
      <c r="AA57" s="60"/>
      <c r="AB57" s="60"/>
      <c r="AC57" s="60"/>
      <c r="AD57" s="61">
        <v>1</v>
      </c>
      <c r="AE57" s="61"/>
      <c r="AF57" s="164" t="s">
        <v>61</v>
      </c>
      <c r="AG57" s="225"/>
      <c r="AH57" s="61">
        <v>0</v>
      </c>
      <c r="AI57" s="61"/>
      <c r="AJ57" s="62" t="str">
        <f>+E22</f>
        <v>新里東ＦＣ</v>
      </c>
      <c r="AK57" s="62"/>
      <c r="AL57" s="62"/>
      <c r="AM57" s="62"/>
      <c r="AN57" s="130" t="s">
        <v>48</v>
      </c>
      <c r="AO57" s="131"/>
      <c r="AP57" s="7"/>
      <c r="AQ57" s="7"/>
      <c r="AR57" s="7"/>
      <c r="AS57" s="1"/>
      <c r="AT57" s="1"/>
      <c r="AU57" s="9"/>
      <c r="AV57" s="2"/>
      <c r="AW57" s="2"/>
      <c r="AX57" s="2"/>
    </row>
    <row r="58" spans="1:42" ht="18.75" customHeight="1">
      <c r="A58" s="67" t="s">
        <v>28</v>
      </c>
      <c r="B58" s="57"/>
      <c r="C58" s="68" t="s">
        <v>52</v>
      </c>
      <c r="D58" s="69"/>
      <c r="E58" s="70"/>
      <c r="F58" s="160" t="s">
        <v>6</v>
      </c>
      <c r="G58" s="161"/>
      <c r="H58" s="149" t="str">
        <f>+H56</f>
        <v>桐生菱ジュニアＳＣ</v>
      </c>
      <c r="I58" s="150"/>
      <c r="J58" s="150"/>
      <c r="K58" s="150"/>
      <c r="L58" s="147">
        <v>0</v>
      </c>
      <c r="M58" s="148"/>
      <c r="N58" s="164" t="s">
        <v>61</v>
      </c>
      <c r="O58" s="225"/>
      <c r="P58" s="147">
        <v>7</v>
      </c>
      <c r="Q58" s="148"/>
      <c r="R58" s="164" t="str">
        <f>+H57</f>
        <v>桐生西ＦＣ</v>
      </c>
      <c r="S58" s="220"/>
      <c r="T58" s="220"/>
      <c r="U58" s="220"/>
      <c r="V58" s="209" t="s">
        <v>59</v>
      </c>
      <c r="W58" s="210"/>
      <c r="X58" s="222" t="s">
        <v>7</v>
      </c>
      <c r="Y58" s="130"/>
      <c r="Z58" s="60" t="str">
        <f>+Z56</f>
        <v>相生ＦＣ</v>
      </c>
      <c r="AA58" s="60"/>
      <c r="AB58" s="60"/>
      <c r="AC58" s="60"/>
      <c r="AD58" s="61">
        <v>0</v>
      </c>
      <c r="AE58" s="61"/>
      <c r="AF58" s="164" t="s">
        <v>61</v>
      </c>
      <c r="AG58" s="225"/>
      <c r="AH58" s="61">
        <v>0</v>
      </c>
      <c r="AI58" s="61"/>
      <c r="AJ58" s="62" t="str">
        <f>+Z57</f>
        <v>新里中央ＦＣ</v>
      </c>
      <c r="AK58" s="62"/>
      <c r="AL58" s="62"/>
      <c r="AM58" s="62"/>
      <c r="AN58" s="130" t="s">
        <v>9</v>
      </c>
      <c r="AO58" s="131"/>
      <c r="AP58" s="7"/>
    </row>
    <row r="59" spans="1:50" ht="18.75" customHeight="1">
      <c r="A59" s="67" t="s">
        <v>29</v>
      </c>
      <c r="B59" s="57"/>
      <c r="C59" s="68" t="s">
        <v>53</v>
      </c>
      <c r="D59" s="69"/>
      <c r="E59" s="70"/>
      <c r="F59" s="151" t="s">
        <v>32</v>
      </c>
      <c r="G59" s="152"/>
      <c r="H59" s="149" t="str">
        <f>+R56</f>
        <v>川内ＦＣ</v>
      </c>
      <c r="I59" s="150"/>
      <c r="J59" s="150"/>
      <c r="K59" s="150"/>
      <c r="L59" s="147">
        <v>0</v>
      </c>
      <c r="M59" s="148"/>
      <c r="N59" s="122" t="s">
        <v>61</v>
      </c>
      <c r="O59" s="123"/>
      <c r="P59" s="147">
        <v>0</v>
      </c>
      <c r="Q59" s="148"/>
      <c r="R59" s="164" t="str">
        <f>+R57</f>
        <v>笠東ＦＣ</v>
      </c>
      <c r="S59" s="220"/>
      <c r="T59" s="220"/>
      <c r="U59" s="220"/>
      <c r="V59" s="209" t="s">
        <v>34</v>
      </c>
      <c r="W59" s="210"/>
      <c r="X59" s="222" t="s">
        <v>8</v>
      </c>
      <c r="Y59" s="130"/>
      <c r="Z59" s="60" t="str">
        <f>+AJ56</f>
        <v>天沼ＦＣ</v>
      </c>
      <c r="AA59" s="60"/>
      <c r="AB59" s="60"/>
      <c r="AC59" s="60"/>
      <c r="AD59" s="61">
        <v>0</v>
      </c>
      <c r="AE59" s="61"/>
      <c r="AF59" s="122" t="s">
        <v>61</v>
      </c>
      <c r="AG59" s="123"/>
      <c r="AH59" s="61">
        <v>2</v>
      </c>
      <c r="AI59" s="61"/>
      <c r="AJ59" s="126" t="str">
        <f>+AJ57</f>
        <v>新里東ＦＣ</v>
      </c>
      <c r="AK59" s="126"/>
      <c r="AL59" s="126"/>
      <c r="AM59" s="126"/>
      <c r="AN59" s="130" t="s">
        <v>48</v>
      </c>
      <c r="AO59" s="131"/>
      <c r="AP59" s="1"/>
      <c r="AQ59" s="1"/>
      <c r="AR59" s="1"/>
      <c r="AS59" s="1"/>
      <c r="AT59" s="1"/>
      <c r="AU59" s="2"/>
      <c r="AV59" s="2"/>
      <c r="AW59" s="2"/>
      <c r="AX59" s="2"/>
    </row>
    <row r="60" spans="1:50" ht="18.75" customHeight="1">
      <c r="A60" s="67" t="s">
        <v>30</v>
      </c>
      <c r="B60" s="57"/>
      <c r="C60" s="68" t="s">
        <v>144</v>
      </c>
      <c r="D60" s="69"/>
      <c r="E60" s="70"/>
      <c r="F60" s="56" t="s">
        <v>137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7"/>
      <c r="AP60" s="1"/>
      <c r="AQ60" s="1"/>
      <c r="AR60" s="1"/>
      <c r="AS60" s="1"/>
      <c r="AT60" s="1"/>
      <c r="AU60" s="2"/>
      <c r="AV60" s="2"/>
      <c r="AW60" s="2"/>
      <c r="AX60" s="2"/>
    </row>
    <row r="61" spans="1:46" ht="18.75" customHeight="1">
      <c r="A61" s="67" t="s">
        <v>140</v>
      </c>
      <c r="B61" s="57"/>
      <c r="C61" s="68" t="s">
        <v>138</v>
      </c>
      <c r="D61" s="69"/>
      <c r="E61" s="70"/>
      <c r="F61" s="146" t="s">
        <v>58</v>
      </c>
      <c r="G61" s="128"/>
      <c r="H61" s="126" t="str">
        <f>+H56</f>
        <v>桐生菱ジュニアＳＣ</v>
      </c>
      <c r="I61" s="126"/>
      <c r="J61" s="126"/>
      <c r="K61" s="126"/>
      <c r="L61" s="61">
        <v>1</v>
      </c>
      <c r="M61" s="61"/>
      <c r="N61" s="122" t="s">
        <v>61</v>
      </c>
      <c r="O61" s="123"/>
      <c r="P61" s="61">
        <v>1</v>
      </c>
      <c r="Q61" s="61"/>
      <c r="R61" s="62" t="str">
        <f>+R57</f>
        <v>笠東ＦＣ</v>
      </c>
      <c r="S61" s="62"/>
      <c r="T61" s="62"/>
      <c r="U61" s="62"/>
      <c r="V61" s="128" t="s">
        <v>60</v>
      </c>
      <c r="W61" s="129"/>
      <c r="X61" s="222" t="s">
        <v>7</v>
      </c>
      <c r="Y61" s="130"/>
      <c r="Z61" s="62" t="str">
        <f>+Z56</f>
        <v>相生ＦＣ</v>
      </c>
      <c r="AA61" s="62"/>
      <c r="AB61" s="62"/>
      <c r="AC61" s="62"/>
      <c r="AD61" s="61">
        <v>1</v>
      </c>
      <c r="AE61" s="61"/>
      <c r="AF61" s="122" t="s">
        <v>61</v>
      </c>
      <c r="AG61" s="123"/>
      <c r="AH61" s="61">
        <v>1</v>
      </c>
      <c r="AI61" s="61"/>
      <c r="AJ61" s="62" t="str">
        <f>+AJ59</f>
        <v>新里東ＦＣ</v>
      </c>
      <c r="AK61" s="62"/>
      <c r="AL61" s="62"/>
      <c r="AM61" s="62"/>
      <c r="AN61" s="130" t="s">
        <v>48</v>
      </c>
      <c r="AO61" s="131"/>
      <c r="AP61" s="1"/>
      <c r="AQ61" s="1"/>
      <c r="AR61" s="1"/>
      <c r="AS61" s="1"/>
      <c r="AT61" s="1"/>
    </row>
    <row r="62" spans="1:50" ht="18.75" customHeight="1">
      <c r="A62" s="46" t="s">
        <v>141</v>
      </c>
      <c r="B62" s="44"/>
      <c r="C62" s="68" t="s">
        <v>139</v>
      </c>
      <c r="D62" s="69"/>
      <c r="E62" s="70"/>
      <c r="F62" s="146" t="s">
        <v>32</v>
      </c>
      <c r="G62" s="128"/>
      <c r="H62" s="62" t="str">
        <f>+R56</f>
        <v>川内ＦＣ</v>
      </c>
      <c r="I62" s="62"/>
      <c r="J62" s="62"/>
      <c r="K62" s="62"/>
      <c r="L62" s="61">
        <v>2</v>
      </c>
      <c r="M62" s="61"/>
      <c r="N62" s="122" t="s">
        <v>61</v>
      </c>
      <c r="O62" s="123"/>
      <c r="P62" s="61">
        <v>0</v>
      </c>
      <c r="Q62" s="61"/>
      <c r="R62" s="62" t="str">
        <f>+H57</f>
        <v>桐生西ＦＣ</v>
      </c>
      <c r="S62" s="62"/>
      <c r="T62" s="62"/>
      <c r="U62" s="62"/>
      <c r="V62" s="128" t="s">
        <v>59</v>
      </c>
      <c r="W62" s="129"/>
      <c r="X62" s="222" t="s">
        <v>8</v>
      </c>
      <c r="Y62" s="130"/>
      <c r="Z62" s="62" t="str">
        <f>+AJ56</f>
        <v>天沼ＦＣ</v>
      </c>
      <c r="AA62" s="62"/>
      <c r="AB62" s="62"/>
      <c r="AC62" s="62"/>
      <c r="AD62" s="61">
        <v>0</v>
      </c>
      <c r="AE62" s="61"/>
      <c r="AF62" s="122" t="s">
        <v>61</v>
      </c>
      <c r="AG62" s="123"/>
      <c r="AH62" s="61">
        <v>1</v>
      </c>
      <c r="AI62" s="61"/>
      <c r="AJ62" s="60" t="str">
        <f>+Z57</f>
        <v>新里中央ＦＣ</v>
      </c>
      <c r="AK62" s="60"/>
      <c r="AL62" s="60"/>
      <c r="AM62" s="60"/>
      <c r="AN62" s="130" t="s">
        <v>9</v>
      </c>
      <c r="AO62" s="131"/>
      <c r="AP62" s="4"/>
      <c r="AQ62" s="5"/>
      <c r="AR62" s="4"/>
      <c r="AS62" s="5"/>
      <c r="AT62" s="4"/>
      <c r="AU62" s="5"/>
      <c r="AV62" s="4"/>
      <c r="AW62" s="5"/>
      <c r="AX62" s="4"/>
    </row>
    <row r="63" spans="1:46" ht="18.75" customHeight="1">
      <c r="A63" s="67" t="s">
        <v>74</v>
      </c>
      <c r="B63" s="57"/>
      <c r="C63" s="68" t="s">
        <v>145</v>
      </c>
      <c r="D63" s="69"/>
      <c r="E63" s="70"/>
      <c r="F63" s="56" t="s">
        <v>137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7"/>
      <c r="AP63" s="1"/>
      <c r="AQ63" s="1"/>
      <c r="AR63" s="1"/>
      <c r="AS63" s="1"/>
      <c r="AT63" s="1"/>
    </row>
    <row r="64" spans="1:50" ht="18.75" customHeight="1">
      <c r="A64" s="67" t="s">
        <v>142</v>
      </c>
      <c r="B64" s="57"/>
      <c r="C64" s="68" t="s">
        <v>56</v>
      </c>
      <c r="D64" s="69"/>
      <c r="E64" s="70"/>
      <c r="F64" s="125" t="s">
        <v>157</v>
      </c>
      <c r="G64" s="120"/>
      <c r="H64" s="62" t="str">
        <f>U42</f>
        <v>広沢ＦＣ</v>
      </c>
      <c r="I64" s="126"/>
      <c r="J64" s="126"/>
      <c r="K64" s="126"/>
      <c r="L64" s="61">
        <v>0</v>
      </c>
      <c r="M64" s="61"/>
      <c r="N64" s="122" t="s">
        <v>61</v>
      </c>
      <c r="O64" s="123"/>
      <c r="P64" s="61">
        <v>9</v>
      </c>
      <c r="Q64" s="61"/>
      <c r="R64" s="62" t="str">
        <f>W42</f>
        <v>相生ＦＣ</v>
      </c>
      <c r="S64" s="62"/>
      <c r="T64" s="62"/>
      <c r="U64" s="62"/>
      <c r="V64" s="120" t="s">
        <v>158</v>
      </c>
      <c r="W64" s="121"/>
      <c r="X64" s="124" t="s">
        <v>159</v>
      </c>
      <c r="Y64" s="120"/>
      <c r="Z64" s="62" t="str">
        <f>Z42</f>
        <v>笠東ＦＣ</v>
      </c>
      <c r="AA64" s="62"/>
      <c r="AB64" s="62"/>
      <c r="AC64" s="62"/>
      <c r="AD64" s="61">
        <v>2</v>
      </c>
      <c r="AE64" s="61"/>
      <c r="AF64" s="122" t="s">
        <v>61</v>
      </c>
      <c r="AG64" s="123"/>
      <c r="AH64" s="61">
        <v>1</v>
      </c>
      <c r="AI64" s="61"/>
      <c r="AJ64" s="62" t="str">
        <f>AB42</f>
        <v>天沼ＦＣ</v>
      </c>
      <c r="AK64" s="62"/>
      <c r="AL64" s="62"/>
      <c r="AM64" s="62"/>
      <c r="AN64" s="120" t="s">
        <v>160</v>
      </c>
      <c r="AO64" s="121"/>
      <c r="AP64" s="4"/>
      <c r="AQ64" s="5"/>
      <c r="AR64" s="4"/>
      <c r="AS64" s="5"/>
      <c r="AT64" s="4"/>
      <c r="AU64" s="5"/>
      <c r="AV64" s="4"/>
      <c r="AW64" s="5"/>
      <c r="AX64" s="4"/>
    </row>
    <row r="65" spans="1:50" ht="18.75" customHeight="1" thickBot="1">
      <c r="A65" s="98" t="s">
        <v>143</v>
      </c>
      <c r="B65" s="99"/>
      <c r="C65" s="100" t="s">
        <v>57</v>
      </c>
      <c r="D65" s="101"/>
      <c r="E65" s="102"/>
      <c r="F65" s="64" t="s">
        <v>151</v>
      </c>
      <c r="G65" s="65"/>
      <c r="H65" s="66" t="str">
        <f>F42</f>
        <v>新桐生ジュニオール</v>
      </c>
      <c r="I65" s="66"/>
      <c r="J65" s="66"/>
      <c r="K65" s="66"/>
      <c r="L65" s="117">
        <v>0</v>
      </c>
      <c r="M65" s="117"/>
      <c r="N65" s="118" t="s">
        <v>61</v>
      </c>
      <c r="O65" s="119"/>
      <c r="P65" s="117">
        <v>1</v>
      </c>
      <c r="Q65" s="117"/>
      <c r="R65" s="66" t="str">
        <f>H42</f>
        <v>川内ＦＣ</v>
      </c>
      <c r="S65" s="66"/>
      <c r="T65" s="66"/>
      <c r="U65" s="66"/>
      <c r="V65" s="65" t="s">
        <v>152</v>
      </c>
      <c r="W65" s="116"/>
      <c r="X65" s="97" t="s">
        <v>153</v>
      </c>
      <c r="Y65" s="65"/>
      <c r="Z65" s="66" t="str">
        <f>K42</f>
        <v>新里中央ＦＣ</v>
      </c>
      <c r="AA65" s="66"/>
      <c r="AB65" s="66"/>
      <c r="AC65" s="66"/>
      <c r="AD65" s="117">
        <v>2</v>
      </c>
      <c r="AE65" s="117"/>
      <c r="AF65" s="118" t="s">
        <v>61</v>
      </c>
      <c r="AG65" s="119"/>
      <c r="AH65" s="117">
        <v>3</v>
      </c>
      <c r="AI65" s="117"/>
      <c r="AJ65" s="66" t="str">
        <f>M42</f>
        <v>桐生西ＦＣ</v>
      </c>
      <c r="AK65" s="66"/>
      <c r="AL65" s="66"/>
      <c r="AM65" s="66"/>
      <c r="AN65" s="65" t="s">
        <v>154</v>
      </c>
      <c r="AO65" s="116"/>
      <c r="AP65" s="4"/>
      <c r="AQ65" s="5"/>
      <c r="AR65" s="4"/>
      <c r="AS65" s="5"/>
      <c r="AT65" s="4"/>
      <c r="AU65" s="5"/>
      <c r="AV65" s="4"/>
      <c r="AW65" s="5"/>
      <c r="AX65" s="4"/>
    </row>
    <row r="66" spans="39:50" ht="18.75" customHeight="1">
      <c r="AM66" s="1"/>
      <c r="AN66" s="1"/>
      <c r="AO66" s="5"/>
      <c r="AP66" s="1"/>
      <c r="AQ66" s="1"/>
      <c r="AR66" s="1"/>
      <c r="AS66" s="1"/>
      <c r="AT66" s="1"/>
      <c r="AU66" s="2"/>
      <c r="AV66" s="2"/>
      <c r="AW66" s="2"/>
      <c r="AX66" s="2"/>
    </row>
    <row r="67" spans="1:50" ht="18.75" customHeight="1" thickBot="1">
      <c r="A67" s="96" t="s">
        <v>69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1"/>
      <c r="AQ67" s="1"/>
      <c r="AR67" s="1"/>
      <c r="AS67" s="1"/>
      <c r="AT67" s="1"/>
      <c r="AU67" s="2"/>
      <c r="AV67" s="2"/>
      <c r="AW67" s="2"/>
      <c r="AX67" s="2"/>
    </row>
    <row r="68" spans="1:50" ht="18.75" customHeight="1" thickBot="1">
      <c r="A68" s="153"/>
      <c r="B68" s="159"/>
      <c r="C68" s="153" t="s">
        <v>3</v>
      </c>
      <c r="D68" s="154"/>
      <c r="E68" s="155"/>
      <c r="F68" s="269" t="s">
        <v>123</v>
      </c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1"/>
      <c r="X68" s="272" t="s">
        <v>124</v>
      </c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4"/>
      <c r="AP68" s="7"/>
      <c r="AQ68" s="7"/>
      <c r="AR68" s="7"/>
      <c r="AS68" s="1"/>
      <c r="AT68" s="1"/>
      <c r="AU68" s="2"/>
      <c r="AV68" s="2"/>
      <c r="AW68" s="2"/>
      <c r="AX68" s="2"/>
    </row>
    <row r="69" spans="1:50" ht="18.75" customHeight="1">
      <c r="A69" s="223" t="s">
        <v>26</v>
      </c>
      <c r="B69" s="224"/>
      <c r="C69" s="156" t="s">
        <v>39</v>
      </c>
      <c r="D69" s="157"/>
      <c r="E69" s="158"/>
      <c r="F69" s="282" t="s">
        <v>35</v>
      </c>
      <c r="G69" s="283"/>
      <c r="H69" s="281" t="str">
        <f>+E25</f>
        <v>なでしこあいおい</v>
      </c>
      <c r="I69" s="281"/>
      <c r="J69" s="281"/>
      <c r="K69" s="281"/>
      <c r="L69" s="127">
        <v>0</v>
      </c>
      <c r="M69" s="127"/>
      <c r="N69" s="132" t="s">
        <v>61</v>
      </c>
      <c r="O69" s="132"/>
      <c r="P69" s="127">
        <v>1</v>
      </c>
      <c r="Q69" s="127"/>
      <c r="R69" s="281" t="str">
        <f>+E26</f>
        <v>広沢ＦＣ</v>
      </c>
      <c r="S69" s="281"/>
      <c r="T69" s="281"/>
      <c r="U69" s="281"/>
      <c r="V69" s="283" t="s">
        <v>36</v>
      </c>
      <c r="W69" s="284"/>
      <c r="X69" s="285" t="s">
        <v>10</v>
      </c>
      <c r="Y69" s="286"/>
      <c r="Z69" s="281" t="str">
        <f>+C31</f>
        <v>境野ＦＣ</v>
      </c>
      <c r="AA69" s="281"/>
      <c r="AB69" s="281"/>
      <c r="AC69" s="281"/>
      <c r="AD69" s="127">
        <v>1</v>
      </c>
      <c r="AE69" s="127"/>
      <c r="AF69" s="132" t="s">
        <v>61</v>
      </c>
      <c r="AG69" s="132"/>
      <c r="AH69" s="127">
        <v>3</v>
      </c>
      <c r="AI69" s="127"/>
      <c r="AJ69" s="281" t="str">
        <f>+C32</f>
        <v>リベルティ大間々</v>
      </c>
      <c r="AK69" s="281"/>
      <c r="AL69" s="281"/>
      <c r="AM69" s="281"/>
      <c r="AN69" s="286" t="s">
        <v>13</v>
      </c>
      <c r="AO69" s="290"/>
      <c r="AP69" s="7"/>
      <c r="AQ69" s="7"/>
      <c r="AR69" s="7"/>
      <c r="AS69" s="1"/>
      <c r="AT69" s="1"/>
      <c r="AU69" s="9"/>
      <c r="AV69" s="2"/>
      <c r="AW69" s="2"/>
      <c r="AX69" s="2"/>
    </row>
    <row r="70" spans="1:42" ht="18.75" customHeight="1">
      <c r="A70" s="67" t="s">
        <v>27</v>
      </c>
      <c r="B70" s="57"/>
      <c r="C70" s="68" t="s">
        <v>51</v>
      </c>
      <c r="D70" s="69"/>
      <c r="E70" s="70"/>
      <c r="F70" s="287" t="s">
        <v>37</v>
      </c>
      <c r="G70" s="288"/>
      <c r="H70" s="60" t="str">
        <f>+E27</f>
        <v>桐生北少年ＳＣ</v>
      </c>
      <c r="I70" s="60"/>
      <c r="J70" s="60"/>
      <c r="K70" s="60"/>
      <c r="L70" s="61">
        <v>1</v>
      </c>
      <c r="M70" s="61"/>
      <c r="N70" s="62" t="s">
        <v>61</v>
      </c>
      <c r="O70" s="62"/>
      <c r="P70" s="61">
        <v>2</v>
      </c>
      <c r="Q70" s="61"/>
      <c r="R70" s="60" t="str">
        <f>+E28</f>
        <v>新桐生ジュニオール</v>
      </c>
      <c r="S70" s="60"/>
      <c r="T70" s="60"/>
      <c r="U70" s="60"/>
      <c r="V70" s="288" t="s">
        <v>62</v>
      </c>
      <c r="W70" s="289"/>
      <c r="X70" s="58" t="s">
        <v>12</v>
      </c>
      <c r="Y70" s="59"/>
      <c r="Z70" s="60" t="str">
        <f>+C33</f>
        <v>梅田少年ＳＣ</v>
      </c>
      <c r="AA70" s="60"/>
      <c r="AB70" s="60"/>
      <c r="AC70" s="60"/>
      <c r="AD70" s="61">
        <v>0</v>
      </c>
      <c r="AE70" s="61"/>
      <c r="AF70" s="62" t="s">
        <v>61</v>
      </c>
      <c r="AG70" s="62"/>
      <c r="AH70" s="61">
        <v>0</v>
      </c>
      <c r="AI70" s="61"/>
      <c r="AJ70" s="60" t="str">
        <f>+C34</f>
        <v>ＦＣ笠懸’８４</v>
      </c>
      <c r="AK70" s="60"/>
      <c r="AL70" s="60"/>
      <c r="AM70" s="60"/>
      <c r="AN70" s="59" t="s">
        <v>63</v>
      </c>
      <c r="AO70" s="63"/>
      <c r="AP70" s="7"/>
    </row>
    <row r="71" spans="1:50" ht="18.75" customHeight="1">
      <c r="A71" s="67" t="s">
        <v>28</v>
      </c>
      <c r="B71" s="57"/>
      <c r="C71" s="68" t="s">
        <v>52</v>
      </c>
      <c r="D71" s="69"/>
      <c r="E71" s="70"/>
      <c r="F71" s="287" t="s">
        <v>35</v>
      </c>
      <c r="G71" s="288"/>
      <c r="H71" s="60" t="str">
        <f>+H69</f>
        <v>なでしこあいおい</v>
      </c>
      <c r="I71" s="60"/>
      <c r="J71" s="60"/>
      <c r="K71" s="60"/>
      <c r="L71" s="61">
        <v>0</v>
      </c>
      <c r="M71" s="61"/>
      <c r="N71" s="62" t="s">
        <v>61</v>
      </c>
      <c r="O71" s="62"/>
      <c r="P71" s="61">
        <v>4</v>
      </c>
      <c r="Q71" s="61"/>
      <c r="R71" s="60" t="str">
        <f>+H70</f>
        <v>桐生北少年ＳＣ</v>
      </c>
      <c r="S71" s="60"/>
      <c r="T71" s="60"/>
      <c r="U71" s="60"/>
      <c r="V71" s="288" t="s">
        <v>37</v>
      </c>
      <c r="W71" s="289"/>
      <c r="X71" s="58" t="s">
        <v>146</v>
      </c>
      <c r="Y71" s="59"/>
      <c r="Z71" s="60" t="str">
        <f>+C35</f>
        <v>ＦＣ桐生</v>
      </c>
      <c r="AA71" s="60"/>
      <c r="AB71" s="60"/>
      <c r="AC71" s="60"/>
      <c r="AD71" s="61">
        <v>3</v>
      </c>
      <c r="AE71" s="61"/>
      <c r="AF71" s="62" t="s">
        <v>61</v>
      </c>
      <c r="AG71" s="62"/>
      <c r="AH71" s="61">
        <v>0</v>
      </c>
      <c r="AI71" s="61"/>
      <c r="AJ71" s="60" t="str">
        <f>Z69</f>
        <v>境野ＦＣ</v>
      </c>
      <c r="AK71" s="60"/>
      <c r="AL71" s="60"/>
      <c r="AM71" s="60"/>
      <c r="AN71" s="59" t="s">
        <v>147</v>
      </c>
      <c r="AO71" s="63"/>
      <c r="AP71" s="1"/>
      <c r="AQ71" s="1"/>
      <c r="AR71" s="1"/>
      <c r="AS71" s="1"/>
      <c r="AT71" s="1"/>
      <c r="AU71" s="2"/>
      <c r="AV71" s="2"/>
      <c r="AW71" s="2"/>
      <c r="AX71" s="2"/>
    </row>
    <row r="72" spans="1:50" ht="18.75" customHeight="1">
      <c r="A72" s="67" t="s">
        <v>29</v>
      </c>
      <c r="B72" s="57"/>
      <c r="C72" s="68" t="s">
        <v>46</v>
      </c>
      <c r="D72" s="69"/>
      <c r="E72" s="70"/>
      <c r="F72" s="287" t="s">
        <v>36</v>
      </c>
      <c r="G72" s="288"/>
      <c r="H72" s="60" t="str">
        <f>+R69</f>
        <v>広沢ＦＣ</v>
      </c>
      <c r="I72" s="60"/>
      <c r="J72" s="60"/>
      <c r="K72" s="60"/>
      <c r="L72" s="61">
        <v>0</v>
      </c>
      <c r="M72" s="61"/>
      <c r="N72" s="62" t="s">
        <v>61</v>
      </c>
      <c r="O72" s="62"/>
      <c r="P72" s="61">
        <v>3</v>
      </c>
      <c r="Q72" s="61"/>
      <c r="R72" s="60" t="str">
        <f>+R70</f>
        <v>新桐生ジュニオール</v>
      </c>
      <c r="S72" s="60"/>
      <c r="T72" s="60"/>
      <c r="U72" s="60"/>
      <c r="V72" s="288" t="s">
        <v>62</v>
      </c>
      <c r="W72" s="289"/>
      <c r="X72" s="58" t="s">
        <v>13</v>
      </c>
      <c r="Y72" s="59"/>
      <c r="Z72" s="60" t="str">
        <f>AJ69</f>
        <v>リベルティ大間々</v>
      </c>
      <c r="AA72" s="60"/>
      <c r="AB72" s="60"/>
      <c r="AC72" s="60"/>
      <c r="AD72" s="61">
        <v>2</v>
      </c>
      <c r="AE72" s="61"/>
      <c r="AF72" s="62" t="s">
        <v>61</v>
      </c>
      <c r="AG72" s="62"/>
      <c r="AH72" s="61">
        <v>0</v>
      </c>
      <c r="AI72" s="61"/>
      <c r="AJ72" s="60" t="str">
        <f>Z70</f>
        <v>梅田少年ＳＣ</v>
      </c>
      <c r="AK72" s="60"/>
      <c r="AL72" s="60"/>
      <c r="AM72" s="60"/>
      <c r="AN72" s="59" t="s">
        <v>148</v>
      </c>
      <c r="AO72" s="63"/>
      <c r="AP72" s="1"/>
      <c r="AQ72" s="1"/>
      <c r="AR72" s="1"/>
      <c r="AS72" s="1"/>
      <c r="AT72" s="1"/>
      <c r="AU72" s="2"/>
      <c r="AV72" s="2"/>
      <c r="AW72" s="2"/>
      <c r="AX72" s="2"/>
    </row>
    <row r="73" spans="1:46" ht="18.75" customHeight="1">
      <c r="A73" s="67" t="s">
        <v>30</v>
      </c>
      <c r="B73" s="57"/>
      <c r="C73" s="68" t="s">
        <v>144</v>
      </c>
      <c r="D73" s="69"/>
      <c r="E73" s="70"/>
      <c r="F73" s="54" t="s">
        <v>137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7"/>
      <c r="X73" s="58" t="s">
        <v>149</v>
      </c>
      <c r="Y73" s="59"/>
      <c r="Z73" s="60" t="str">
        <f>AJ70</f>
        <v>ＦＣ笠懸’８４</v>
      </c>
      <c r="AA73" s="60"/>
      <c r="AB73" s="60"/>
      <c r="AC73" s="60"/>
      <c r="AD73" s="61">
        <v>0</v>
      </c>
      <c r="AE73" s="61"/>
      <c r="AF73" s="62" t="s">
        <v>61</v>
      </c>
      <c r="AG73" s="62"/>
      <c r="AH73" s="61">
        <v>0</v>
      </c>
      <c r="AI73" s="61"/>
      <c r="AJ73" s="60" t="str">
        <f>Z71</f>
        <v>ＦＣ桐生</v>
      </c>
      <c r="AK73" s="60"/>
      <c r="AL73" s="60"/>
      <c r="AM73" s="60"/>
      <c r="AN73" s="59" t="s">
        <v>146</v>
      </c>
      <c r="AO73" s="63"/>
      <c r="AP73" s="1"/>
      <c r="AQ73" s="1"/>
      <c r="AR73" s="1"/>
      <c r="AS73" s="1"/>
      <c r="AT73" s="1"/>
    </row>
    <row r="74" spans="1:50" ht="18.75" customHeight="1">
      <c r="A74" s="67" t="s">
        <v>140</v>
      </c>
      <c r="B74" s="57"/>
      <c r="C74" s="68" t="s">
        <v>138</v>
      </c>
      <c r="D74" s="69"/>
      <c r="E74" s="70"/>
      <c r="F74" s="287" t="s">
        <v>35</v>
      </c>
      <c r="G74" s="288"/>
      <c r="H74" s="60" t="str">
        <f>+H69</f>
        <v>なでしこあいおい</v>
      </c>
      <c r="I74" s="60"/>
      <c r="J74" s="60"/>
      <c r="K74" s="60"/>
      <c r="L74" s="61">
        <v>0</v>
      </c>
      <c r="M74" s="61"/>
      <c r="N74" s="62" t="s">
        <v>61</v>
      </c>
      <c r="O74" s="62"/>
      <c r="P74" s="61">
        <v>4</v>
      </c>
      <c r="Q74" s="61"/>
      <c r="R74" s="60" t="str">
        <f>+R70</f>
        <v>新桐生ジュニオール</v>
      </c>
      <c r="S74" s="60"/>
      <c r="T74" s="60"/>
      <c r="U74" s="60"/>
      <c r="V74" s="288" t="s">
        <v>62</v>
      </c>
      <c r="W74" s="289"/>
      <c r="X74" s="58" t="s">
        <v>10</v>
      </c>
      <c r="Y74" s="59"/>
      <c r="Z74" s="60" t="str">
        <f>Z69</f>
        <v>境野ＦＣ</v>
      </c>
      <c r="AA74" s="60"/>
      <c r="AB74" s="60"/>
      <c r="AC74" s="60"/>
      <c r="AD74" s="61">
        <v>0</v>
      </c>
      <c r="AE74" s="61"/>
      <c r="AF74" s="62" t="s">
        <v>61</v>
      </c>
      <c r="AG74" s="62"/>
      <c r="AH74" s="61">
        <v>2</v>
      </c>
      <c r="AI74" s="61"/>
      <c r="AJ74" s="60" t="str">
        <f>Z70</f>
        <v>梅田少年ＳＣ</v>
      </c>
      <c r="AK74" s="60"/>
      <c r="AL74" s="60"/>
      <c r="AM74" s="60"/>
      <c r="AN74" s="59" t="s">
        <v>148</v>
      </c>
      <c r="AO74" s="63"/>
      <c r="AP74" s="4"/>
      <c r="AQ74" s="5"/>
      <c r="AR74" s="4"/>
      <c r="AS74" s="5"/>
      <c r="AT74" s="4"/>
      <c r="AU74" s="5"/>
      <c r="AV74" s="4"/>
      <c r="AW74" s="5"/>
      <c r="AX74" s="4"/>
    </row>
    <row r="75" spans="1:50" ht="18.75" customHeight="1">
      <c r="A75" s="46" t="s">
        <v>141</v>
      </c>
      <c r="B75" s="44"/>
      <c r="C75" s="68" t="s">
        <v>139</v>
      </c>
      <c r="D75" s="69"/>
      <c r="E75" s="70"/>
      <c r="F75" s="287" t="s">
        <v>36</v>
      </c>
      <c r="G75" s="288"/>
      <c r="H75" s="60" t="str">
        <f>+R69</f>
        <v>広沢ＦＣ</v>
      </c>
      <c r="I75" s="60"/>
      <c r="J75" s="60"/>
      <c r="K75" s="60"/>
      <c r="L75" s="61">
        <v>1</v>
      </c>
      <c r="M75" s="61"/>
      <c r="N75" s="62" t="s">
        <v>61</v>
      </c>
      <c r="O75" s="62"/>
      <c r="P75" s="61">
        <v>1</v>
      </c>
      <c r="Q75" s="61"/>
      <c r="R75" s="60" t="str">
        <f>+H70</f>
        <v>桐生北少年ＳＣ</v>
      </c>
      <c r="S75" s="60"/>
      <c r="T75" s="60"/>
      <c r="U75" s="60"/>
      <c r="V75" s="288" t="s">
        <v>37</v>
      </c>
      <c r="W75" s="289"/>
      <c r="X75" s="58" t="s">
        <v>13</v>
      </c>
      <c r="Y75" s="59"/>
      <c r="Z75" s="60" t="str">
        <f>AJ69</f>
        <v>リベルティ大間々</v>
      </c>
      <c r="AA75" s="60"/>
      <c r="AB75" s="60"/>
      <c r="AC75" s="60"/>
      <c r="AD75" s="61">
        <v>0</v>
      </c>
      <c r="AE75" s="61"/>
      <c r="AF75" s="62" t="s">
        <v>61</v>
      </c>
      <c r="AG75" s="62"/>
      <c r="AH75" s="61">
        <v>0</v>
      </c>
      <c r="AI75" s="61"/>
      <c r="AJ75" s="60" t="str">
        <f>AJ70</f>
        <v>ＦＣ笠懸’８４</v>
      </c>
      <c r="AK75" s="60"/>
      <c r="AL75" s="60"/>
      <c r="AM75" s="60"/>
      <c r="AN75" s="59" t="s">
        <v>149</v>
      </c>
      <c r="AO75" s="63"/>
      <c r="AP75" s="4"/>
      <c r="AQ75" s="5"/>
      <c r="AR75" s="4"/>
      <c r="AS75" s="5"/>
      <c r="AT75" s="4"/>
      <c r="AU75" s="5"/>
      <c r="AV75" s="4"/>
      <c r="AW75" s="5"/>
      <c r="AX75" s="4"/>
    </row>
    <row r="76" spans="1:50" ht="18.75" customHeight="1">
      <c r="A76" s="67" t="s">
        <v>74</v>
      </c>
      <c r="B76" s="57"/>
      <c r="C76" s="68" t="s">
        <v>145</v>
      </c>
      <c r="D76" s="69"/>
      <c r="E76" s="70"/>
      <c r="F76" s="54" t="s">
        <v>137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7"/>
      <c r="X76" s="58" t="s">
        <v>148</v>
      </c>
      <c r="Y76" s="59"/>
      <c r="Z76" s="60" t="str">
        <f>Z70</f>
        <v>梅田少年ＳＣ</v>
      </c>
      <c r="AA76" s="60"/>
      <c r="AB76" s="60"/>
      <c r="AC76" s="60"/>
      <c r="AD76" s="61">
        <v>0</v>
      </c>
      <c r="AE76" s="61"/>
      <c r="AF76" s="62" t="s">
        <v>61</v>
      </c>
      <c r="AG76" s="62"/>
      <c r="AH76" s="61">
        <v>1</v>
      </c>
      <c r="AI76" s="61"/>
      <c r="AJ76" s="60" t="str">
        <f>Z71</f>
        <v>ＦＣ桐生</v>
      </c>
      <c r="AK76" s="60"/>
      <c r="AL76" s="60"/>
      <c r="AM76" s="60"/>
      <c r="AN76" s="59" t="s">
        <v>146</v>
      </c>
      <c r="AO76" s="63"/>
      <c r="AP76" s="4"/>
      <c r="AQ76" s="5"/>
      <c r="AR76" s="4"/>
      <c r="AS76" s="5"/>
      <c r="AT76" s="4"/>
      <c r="AU76" s="5"/>
      <c r="AV76" s="4"/>
      <c r="AW76" s="5"/>
      <c r="AX76" s="4"/>
    </row>
    <row r="77" spans="1:50" ht="18.75" customHeight="1">
      <c r="A77" s="67" t="s">
        <v>142</v>
      </c>
      <c r="B77" s="57"/>
      <c r="C77" s="68" t="s">
        <v>56</v>
      </c>
      <c r="D77" s="69"/>
      <c r="E77" s="70"/>
      <c r="F77" s="125" t="s">
        <v>161</v>
      </c>
      <c r="G77" s="120"/>
      <c r="H77" s="62" t="str">
        <f>AE42</f>
        <v>桐生菱ジュニアＳＣ</v>
      </c>
      <c r="I77" s="126"/>
      <c r="J77" s="126"/>
      <c r="K77" s="126"/>
      <c r="L77" s="61">
        <v>0</v>
      </c>
      <c r="M77" s="61"/>
      <c r="N77" s="62" t="s">
        <v>61</v>
      </c>
      <c r="O77" s="62"/>
      <c r="P77" s="61">
        <v>0</v>
      </c>
      <c r="Q77" s="61"/>
      <c r="R77" s="62" t="str">
        <f>AG42</f>
        <v>なでしこあいおい</v>
      </c>
      <c r="S77" s="62"/>
      <c r="T77" s="62"/>
      <c r="U77" s="62"/>
      <c r="V77" s="291" t="s">
        <v>162</v>
      </c>
      <c r="W77" s="292"/>
      <c r="X77" s="58" t="s">
        <v>10</v>
      </c>
      <c r="Y77" s="59"/>
      <c r="Z77" s="60" t="str">
        <f>Z69</f>
        <v>境野ＦＣ</v>
      </c>
      <c r="AA77" s="60"/>
      <c r="AB77" s="60"/>
      <c r="AC77" s="60"/>
      <c r="AD77" s="61">
        <v>0</v>
      </c>
      <c r="AE77" s="61"/>
      <c r="AF77" s="62" t="s">
        <v>61</v>
      </c>
      <c r="AG77" s="62"/>
      <c r="AH77" s="61">
        <v>1</v>
      </c>
      <c r="AI77" s="61"/>
      <c r="AJ77" s="60" t="str">
        <f>AJ70</f>
        <v>ＦＣ笠懸’８４</v>
      </c>
      <c r="AK77" s="60"/>
      <c r="AL77" s="60"/>
      <c r="AM77" s="60"/>
      <c r="AN77" s="59" t="s">
        <v>63</v>
      </c>
      <c r="AO77" s="63"/>
      <c r="AP77" s="4"/>
      <c r="AQ77" s="5"/>
      <c r="AR77" s="4"/>
      <c r="AS77" s="5"/>
      <c r="AT77" s="4"/>
      <c r="AU77" s="5"/>
      <c r="AV77" s="4"/>
      <c r="AW77" s="5"/>
      <c r="AX77" s="4"/>
    </row>
    <row r="78" spans="1:50" ht="18.75" customHeight="1" thickBot="1">
      <c r="A78" s="98" t="s">
        <v>143</v>
      </c>
      <c r="B78" s="99"/>
      <c r="C78" s="100" t="s">
        <v>57</v>
      </c>
      <c r="D78" s="101"/>
      <c r="E78" s="102"/>
      <c r="F78" s="64" t="s">
        <v>155</v>
      </c>
      <c r="G78" s="65"/>
      <c r="H78" s="66" t="str">
        <f>P42</f>
        <v>桐生北少年ＳＣ</v>
      </c>
      <c r="I78" s="66"/>
      <c r="J78" s="66"/>
      <c r="K78" s="66"/>
      <c r="L78" s="117">
        <v>0</v>
      </c>
      <c r="M78" s="117"/>
      <c r="N78" s="66" t="s">
        <v>61</v>
      </c>
      <c r="O78" s="66"/>
      <c r="P78" s="117">
        <v>0</v>
      </c>
      <c r="Q78" s="117"/>
      <c r="R78" s="66" t="str">
        <f>R42</f>
        <v>新里東ＦＣ</v>
      </c>
      <c r="S78" s="66"/>
      <c r="T78" s="66"/>
      <c r="U78" s="66"/>
      <c r="V78" s="295" t="s">
        <v>156</v>
      </c>
      <c r="W78" s="296"/>
      <c r="X78" s="297" t="s">
        <v>150</v>
      </c>
      <c r="Y78" s="293"/>
      <c r="Z78" s="298" t="str">
        <f>AJ69</f>
        <v>リベルティ大間々</v>
      </c>
      <c r="AA78" s="298"/>
      <c r="AB78" s="298"/>
      <c r="AC78" s="298"/>
      <c r="AD78" s="117">
        <v>2</v>
      </c>
      <c r="AE78" s="117"/>
      <c r="AF78" s="66" t="s">
        <v>61</v>
      </c>
      <c r="AG78" s="66"/>
      <c r="AH78" s="117">
        <v>0</v>
      </c>
      <c r="AI78" s="117"/>
      <c r="AJ78" s="298" t="str">
        <f>Z71</f>
        <v>ＦＣ桐生</v>
      </c>
      <c r="AK78" s="298"/>
      <c r="AL78" s="298"/>
      <c r="AM78" s="298"/>
      <c r="AN78" s="293" t="s">
        <v>146</v>
      </c>
      <c r="AO78" s="294"/>
      <c r="AP78" s="4"/>
      <c r="AQ78" s="5"/>
      <c r="AR78" s="4"/>
      <c r="AS78" s="5"/>
      <c r="AT78" s="4"/>
      <c r="AU78" s="5"/>
      <c r="AV78" s="4"/>
      <c r="AW78" s="5"/>
      <c r="AX78" s="4"/>
    </row>
    <row r="79" spans="39:50" ht="18.75" customHeight="1">
      <c r="AM79" s="1"/>
      <c r="AN79" s="1"/>
      <c r="AO79" s="5"/>
      <c r="AP79" s="4"/>
      <c r="AQ79" s="5"/>
      <c r="AR79" s="4"/>
      <c r="AS79" s="5"/>
      <c r="AT79" s="4"/>
      <c r="AU79" s="5"/>
      <c r="AV79" s="4"/>
      <c r="AW79" s="5"/>
      <c r="AX79" s="4"/>
    </row>
    <row r="80" spans="39:50" ht="18.75" customHeight="1">
      <c r="AM80" s="1"/>
      <c r="AN80" s="1"/>
      <c r="AO80" s="5"/>
      <c r="AP80" s="4"/>
      <c r="AQ80" s="5"/>
      <c r="AR80" s="4"/>
      <c r="AS80" s="5"/>
      <c r="AT80" s="4"/>
      <c r="AU80" s="5"/>
      <c r="AV80" s="4"/>
      <c r="AW80" s="5"/>
      <c r="AX80" s="4"/>
    </row>
    <row r="81" spans="39:41" ht="13.5">
      <c r="AM81" s="1"/>
      <c r="AN81" s="1"/>
      <c r="AO81" s="5"/>
    </row>
    <row r="82" spans="39:41" ht="13.5">
      <c r="AM82" s="1"/>
      <c r="AN82" s="1"/>
      <c r="AO82" s="5"/>
    </row>
  </sheetData>
  <sheetProtection/>
  <mergeCells count="662">
    <mergeCell ref="AN78:AO78"/>
    <mergeCell ref="R78:U78"/>
    <mergeCell ref="V78:W78"/>
    <mergeCell ref="AD78:AE78"/>
    <mergeCell ref="AF78:AG78"/>
    <mergeCell ref="X78:Y78"/>
    <mergeCell ref="Z78:AC78"/>
    <mergeCell ref="AH78:AI78"/>
    <mergeCell ref="AJ78:AM78"/>
    <mergeCell ref="AH77:AI77"/>
    <mergeCell ref="AJ77:AM77"/>
    <mergeCell ref="X77:Y77"/>
    <mergeCell ref="Z77:AC77"/>
    <mergeCell ref="AD77:AE77"/>
    <mergeCell ref="AF77:AG77"/>
    <mergeCell ref="AH76:AI76"/>
    <mergeCell ref="AJ76:AM76"/>
    <mergeCell ref="AN77:AO77"/>
    <mergeCell ref="A78:B78"/>
    <mergeCell ref="C78:E78"/>
    <mergeCell ref="F78:G78"/>
    <mergeCell ref="H78:K78"/>
    <mergeCell ref="L78:M78"/>
    <mergeCell ref="N78:O78"/>
    <mergeCell ref="P78:Q78"/>
    <mergeCell ref="N77:O77"/>
    <mergeCell ref="P77:Q77"/>
    <mergeCell ref="X75:Y75"/>
    <mergeCell ref="Z75:AC75"/>
    <mergeCell ref="R77:U77"/>
    <mergeCell ref="V77:W77"/>
    <mergeCell ref="R75:U75"/>
    <mergeCell ref="V75:W75"/>
    <mergeCell ref="AH75:AI75"/>
    <mergeCell ref="AJ75:AM75"/>
    <mergeCell ref="AD75:AE75"/>
    <mergeCell ref="AF75:AG75"/>
    <mergeCell ref="AN75:AO75"/>
    <mergeCell ref="A77:B77"/>
    <mergeCell ref="C77:E77"/>
    <mergeCell ref="F77:G77"/>
    <mergeCell ref="H77:K77"/>
    <mergeCell ref="L77:M77"/>
    <mergeCell ref="N75:O75"/>
    <mergeCell ref="P75:Q75"/>
    <mergeCell ref="A75:B75"/>
    <mergeCell ref="C75:E75"/>
    <mergeCell ref="F75:G75"/>
    <mergeCell ref="H75:K75"/>
    <mergeCell ref="AJ72:AM72"/>
    <mergeCell ref="AN72:AO72"/>
    <mergeCell ref="R74:U74"/>
    <mergeCell ref="V74:W74"/>
    <mergeCell ref="X74:Y74"/>
    <mergeCell ref="Z74:AC74"/>
    <mergeCell ref="AH74:AI74"/>
    <mergeCell ref="AJ74:AM74"/>
    <mergeCell ref="AN74:AO74"/>
    <mergeCell ref="V72:W72"/>
    <mergeCell ref="X72:Y72"/>
    <mergeCell ref="A74:B74"/>
    <mergeCell ref="C74:E74"/>
    <mergeCell ref="F74:G74"/>
    <mergeCell ref="H74:K74"/>
    <mergeCell ref="L74:M74"/>
    <mergeCell ref="N74:O74"/>
    <mergeCell ref="P74:Q74"/>
    <mergeCell ref="AF72:AG72"/>
    <mergeCell ref="AH72:AI72"/>
    <mergeCell ref="L72:M72"/>
    <mergeCell ref="N72:O72"/>
    <mergeCell ref="Z72:AC72"/>
    <mergeCell ref="AD72:AE72"/>
    <mergeCell ref="P72:Q72"/>
    <mergeCell ref="R72:U72"/>
    <mergeCell ref="Z71:AC71"/>
    <mergeCell ref="AD71:AE71"/>
    <mergeCell ref="P71:Q71"/>
    <mergeCell ref="R71:U71"/>
    <mergeCell ref="A72:B72"/>
    <mergeCell ref="C72:E72"/>
    <mergeCell ref="F72:G72"/>
    <mergeCell ref="H72:K72"/>
    <mergeCell ref="AJ71:AM71"/>
    <mergeCell ref="AN71:AO71"/>
    <mergeCell ref="AF70:AG70"/>
    <mergeCell ref="AH70:AI70"/>
    <mergeCell ref="AJ70:AM70"/>
    <mergeCell ref="AN70:AO70"/>
    <mergeCell ref="AF71:AG71"/>
    <mergeCell ref="AH71:AI71"/>
    <mergeCell ref="A71:B71"/>
    <mergeCell ref="C71:E71"/>
    <mergeCell ref="F71:G71"/>
    <mergeCell ref="H71:K71"/>
    <mergeCell ref="Z70:AC70"/>
    <mergeCell ref="AD70:AE70"/>
    <mergeCell ref="L71:M71"/>
    <mergeCell ref="N71:O71"/>
    <mergeCell ref="P70:Q70"/>
    <mergeCell ref="R70:U70"/>
    <mergeCell ref="L70:M70"/>
    <mergeCell ref="N70:O70"/>
    <mergeCell ref="V71:W71"/>
    <mergeCell ref="X71:Y71"/>
    <mergeCell ref="AF69:AG69"/>
    <mergeCell ref="AH69:AI69"/>
    <mergeCell ref="AJ69:AM69"/>
    <mergeCell ref="AN69:AO69"/>
    <mergeCell ref="V69:W69"/>
    <mergeCell ref="X69:Y69"/>
    <mergeCell ref="A70:B70"/>
    <mergeCell ref="C70:E70"/>
    <mergeCell ref="F70:G70"/>
    <mergeCell ref="H70:K70"/>
    <mergeCell ref="V70:W70"/>
    <mergeCell ref="X70:Y70"/>
    <mergeCell ref="Z69:AC69"/>
    <mergeCell ref="AD69:AE69"/>
    <mergeCell ref="A69:B69"/>
    <mergeCell ref="C69:E69"/>
    <mergeCell ref="F69:G69"/>
    <mergeCell ref="H69:K69"/>
    <mergeCell ref="L69:M69"/>
    <mergeCell ref="N69:O69"/>
    <mergeCell ref="P69:Q69"/>
    <mergeCell ref="R69:U69"/>
    <mergeCell ref="AH62:AI62"/>
    <mergeCell ref="E8:F8"/>
    <mergeCell ref="E9:F9"/>
    <mergeCell ref="AF9:AG9"/>
    <mergeCell ref="K25:O25"/>
    <mergeCell ref="K19:O19"/>
    <mergeCell ref="AH8:AN8"/>
    <mergeCell ref="AH9:AN9"/>
    <mergeCell ref="AD62:AE62"/>
    <mergeCell ref="AF62:AG62"/>
    <mergeCell ref="A68:B68"/>
    <mergeCell ref="C68:E68"/>
    <mergeCell ref="F68:W68"/>
    <mergeCell ref="X68:AO68"/>
    <mergeCell ref="A8:D8"/>
    <mergeCell ref="Z28:AD28"/>
    <mergeCell ref="W9:X9"/>
    <mergeCell ref="G9:M9"/>
    <mergeCell ref="Z12:AD12"/>
    <mergeCell ref="C28:D28"/>
    <mergeCell ref="Z24:AD24"/>
    <mergeCell ref="Z22:AD22"/>
    <mergeCell ref="P18:T18"/>
    <mergeCell ref="P20:T20"/>
    <mergeCell ref="A5:D5"/>
    <mergeCell ref="A6:D6"/>
    <mergeCell ref="W8:X8"/>
    <mergeCell ref="AF6:AG6"/>
    <mergeCell ref="AF8:AG8"/>
    <mergeCell ref="Y8:AE8"/>
    <mergeCell ref="A7:D7"/>
    <mergeCell ref="P7:V7"/>
    <mergeCell ref="W6:X6"/>
    <mergeCell ref="W7:X7"/>
    <mergeCell ref="E5:AN5"/>
    <mergeCell ref="E6:F6"/>
    <mergeCell ref="E7:F7"/>
    <mergeCell ref="N6:O6"/>
    <mergeCell ref="N7:O7"/>
    <mergeCell ref="Y7:AE7"/>
    <mergeCell ref="AF7:AG7"/>
    <mergeCell ref="Y6:AE6"/>
    <mergeCell ref="G6:M6"/>
    <mergeCell ref="AH7:AN7"/>
    <mergeCell ref="X61:Y61"/>
    <mergeCell ref="X62:Y62"/>
    <mergeCell ref="Z59:AC59"/>
    <mergeCell ref="Z61:AC61"/>
    <mergeCell ref="Z62:AC62"/>
    <mergeCell ref="AD61:AE61"/>
    <mergeCell ref="AF61:AG61"/>
    <mergeCell ref="AD59:AE59"/>
    <mergeCell ref="AF59:AG59"/>
    <mergeCell ref="R61:U61"/>
    <mergeCell ref="V61:W61"/>
    <mergeCell ref="N61:O61"/>
    <mergeCell ref="P61:Q61"/>
    <mergeCell ref="AD58:AE58"/>
    <mergeCell ref="AF58:AG58"/>
    <mergeCell ref="P58:Q58"/>
    <mergeCell ref="AH59:AI59"/>
    <mergeCell ref="P59:Q59"/>
    <mergeCell ref="X59:Y59"/>
    <mergeCell ref="V58:W58"/>
    <mergeCell ref="V59:W59"/>
    <mergeCell ref="R58:U58"/>
    <mergeCell ref="R59:U59"/>
    <mergeCell ref="A61:B61"/>
    <mergeCell ref="N57:O57"/>
    <mergeCell ref="N59:O59"/>
    <mergeCell ref="L57:M57"/>
    <mergeCell ref="C61:E61"/>
    <mergeCell ref="A57:B57"/>
    <mergeCell ref="F61:G61"/>
    <mergeCell ref="H61:K61"/>
    <mergeCell ref="C57:E57"/>
    <mergeCell ref="L58:M58"/>
    <mergeCell ref="AB42:AC45"/>
    <mergeCell ref="AE42:AF45"/>
    <mergeCell ref="AG42:AH45"/>
    <mergeCell ref="A59:B59"/>
    <mergeCell ref="X57:Y57"/>
    <mergeCell ref="Z58:AC58"/>
    <mergeCell ref="AH58:AI58"/>
    <mergeCell ref="AD57:AE57"/>
    <mergeCell ref="AF57:AG57"/>
    <mergeCell ref="AH57:AI57"/>
    <mergeCell ref="R42:S45"/>
    <mergeCell ref="U42:V45"/>
    <mergeCell ref="W42:X45"/>
    <mergeCell ref="Z42:AA45"/>
    <mergeCell ref="A58:B58"/>
    <mergeCell ref="R56:U56"/>
    <mergeCell ref="R57:U57"/>
    <mergeCell ref="X56:Y56"/>
    <mergeCell ref="X58:Y58"/>
    <mergeCell ref="A56:B56"/>
    <mergeCell ref="N58:O58"/>
    <mergeCell ref="V57:W57"/>
    <mergeCell ref="F57:G57"/>
    <mergeCell ref="P57:Q57"/>
    <mergeCell ref="K28:L28"/>
    <mergeCell ref="N28:O28"/>
    <mergeCell ref="K27:L27"/>
    <mergeCell ref="U27:Y27"/>
    <mergeCell ref="P28:Q28"/>
    <mergeCell ref="S28:T28"/>
    <mergeCell ref="U28:V28"/>
    <mergeCell ref="X28:Y28"/>
    <mergeCell ref="P27:Q27"/>
    <mergeCell ref="AL22:AM22"/>
    <mergeCell ref="AN22:AO22"/>
    <mergeCell ref="AN25:AO25"/>
    <mergeCell ref="AJ24:AK24"/>
    <mergeCell ref="AL24:AM24"/>
    <mergeCell ref="AN24:AO24"/>
    <mergeCell ref="AJ25:AK25"/>
    <mergeCell ref="AL25:AM25"/>
    <mergeCell ref="AJ22:AK22"/>
    <mergeCell ref="AC19:AD19"/>
    <mergeCell ref="K24:O24"/>
    <mergeCell ref="K21:L21"/>
    <mergeCell ref="U19:V19"/>
    <mergeCell ref="X19:Y19"/>
    <mergeCell ref="K20:L20"/>
    <mergeCell ref="N20:O20"/>
    <mergeCell ref="U20:V20"/>
    <mergeCell ref="P24:T24"/>
    <mergeCell ref="U24:Y24"/>
    <mergeCell ref="K42:L45"/>
    <mergeCell ref="M42:N45"/>
    <mergeCell ref="P42:Q45"/>
    <mergeCell ref="P16:Q16"/>
    <mergeCell ref="K30:O30"/>
    <mergeCell ref="P30:T30"/>
    <mergeCell ref="K18:O18"/>
    <mergeCell ref="P19:Q19"/>
    <mergeCell ref="S19:T19"/>
    <mergeCell ref="K22:L22"/>
    <mergeCell ref="K16:L16"/>
    <mergeCell ref="N16:O16"/>
    <mergeCell ref="S16:T16"/>
    <mergeCell ref="U16:V16"/>
    <mergeCell ref="Y9:AE9"/>
    <mergeCell ref="AG41:AH41"/>
    <mergeCell ref="P26:T26"/>
    <mergeCell ref="U12:Y12"/>
    <mergeCell ref="Z18:AD18"/>
    <mergeCell ref="AB41:AC41"/>
    <mergeCell ref="Z16:AD16"/>
    <mergeCell ref="U18:Y18"/>
    <mergeCell ref="X16:Y16"/>
    <mergeCell ref="Z19:AA19"/>
    <mergeCell ref="A14:B14"/>
    <mergeCell ref="A15:B15"/>
    <mergeCell ref="E13:J13"/>
    <mergeCell ref="K13:O13"/>
    <mergeCell ref="K14:L14"/>
    <mergeCell ref="E14:J14"/>
    <mergeCell ref="E15:J15"/>
    <mergeCell ref="C13:D13"/>
    <mergeCell ref="C15:D15"/>
    <mergeCell ref="C14:D14"/>
    <mergeCell ref="N9:O9"/>
    <mergeCell ref="K12:O12"/>
    <mergeCell ref="P12:T12"/>
    <mergeCell ref="AH6:AN6"/>
    <mergeCell ref="P8:V8"/>
    <mergeCell ref="P9:V9"/>
    <mergeCell ref="P6:V6"/>
    <mergeCell ref="G7:M7"/>
    <mergeCell ref="G8:M8"/>
    <mergeCell ref="A12:J12"/>
    <mergeCell ref="E21:J21"/>
    <mergeCell ref="C16:D16"/>
    <mergeCell ref="A18:J18"/>
    <mergeCell ref="E16:J16"/>
    <mergeCell ref="A16:B16"/>
    <mergeCell ref="C19:D19"/>
    <mergeCell ref="C20:D20"/>
    <mergeCell ref="A13:B13"/>
    <mergeCell ref="E22:J22"/>
    <mergeCell ref="A20:B20"/>
    <mergeCell ref="E19:J19"/>
    <mergeCell ref="E20:J20"/>
    <mergeCell ref="A19:B19"/>
    <mergeCell ref="A21:B21"/>
    <mergeCell ref="A22:B22"/>
    <mergeCell ref="C21:D21"/>
    <mergeCell ref="C22:D22"/>
    <mergeCell ref="A28:B28"/>
    <mergeCell ref="A24:J24"/>
    <mergeCell ref="E25:J25"/>
    <mergeCell ref="E26:J26"/>
    <mergeCell ref="E27:J27"/>
    <mergeCell ref="A27:B27"/>
    <mergeCell ref="A25:B25"/>
    <mergeCell ref="F55:W55"/>
    <mergeCell ref="V56:W56"/>
    <mergeCell ref="A26:B26"/>
    <mergeCell ref="C25:D25"/>
    <mergeCell ref="C26:D26"/>
    <mergeCell ref="C27:D27"/>
    <mergeCell ref="H42:I45"/>
    <mergeCell ref="F42:G45"/>
    <mergeCell ref="E28:J28"/>
    <mergeCell ref="U30:Y30"/>
    <mergeCell ref="C55:E55"/>
    <mergeCell ref="C56:E56"/>
    <mergeCell ref="A55:B55"/>
    <mergeCell ref="H62:K62"/>
    <mergeCell ref="C58:E58"/>
    <mergeCell ref="C59:E59"/>
    <mergeCell ref="H58:K58"/>
    <mergeCell ref="F58:G58"/>
    <mergeCell ref="H56:K56"/>
    <mergeCell ref="H57:K57"/>
    <mergeCell ref="L61:M61"/>
    <mergeCell ref="F62:G62"/>
    <mergeCell ref="L59:M59"/>
    <mergeCell ref="P62:Q62"/>
    <mergeCell ref="L62:M62"/>
    <mergeCell ref="N62:O62"/>
    <mergeCell ref="H59:K59"/>
    <mergeCell ref="F59:G59"/>
    <mergeCell ref="F56:G56"/>
    <mergeCell ref="L56:M56"/>
    <mergeCell ref="N56:O56"/>
    <mergeCell ref="P56:Q56"/>
    <mergeCell ref="AN56:AO56"/>
    <mergeCell ref="AN57:AO57"/>
    <mergeCell ref="X55:AO55"/>
    <mergeCell ref="AJ57:AM57"/>
    <mergeCell ref="Z56:AC56"/>
    <mergeCell ref="Z57:AC57"/>
    <mergeCell ref="AD56:AE56"/>
    <mergeCell ref="AF56:AG56"/>
    <mergeCell ref="AN58:AO58"/>
    <mergeCell ref="AN59:AO59"/>
    <mergeCell ref="AN61:AO61"/>
    <mergeCell ref="AJ58:AM58"/>
    <mergeCell ref="AJ59:AM59"/>
    <mergeCell ref="AJ61:AM61"/>
    <mergeCell ref="F64:G64"/>
    <mergeCell ref="H64:K64"/>
    <mergeCell ref="AH56:AI56"/>
    <mergeCell ref="AH61:AI61"/>
    <mergeCell ref="F60:AO60"/>
    <mergeCell ref="R62:U62"/>
    <mergeCell ref="V62:W62"/>
    <mergeCell ref="AN62:AO62"/>
    <mergeCell ref="AJ62:AM62"/>
    <mergeCell ref="AJ56:AM56"/>
    <mergeCell ref="L64:M64"/>
    <mergeCell ref="N64:O64"/>
    <mergeCell ref="AH64:AI64"/>
    <mergeCell ref="AJ64:AM64"/>
    <mergeCell ref="R64:U64"/>
    <mergeCell ref="V64:W64"/>
    <mergeCell ref="X64:Y64"/>
    <mergeCell ref="Z64:AC64"/>
    <mergeCell ref="L65:M65"/>
    <mergeCell ref="N65:O65"/>
    <mergeCell ref="P65:Q65"/>
    <mergeCell ref="R65:U65"/>
    <mergeCell ref="V65:W65"/>
    <mergeCell ref="AD64:AE64"/>
    <mergeCell ref="P64:Q64"/>
    <mergeCell ref="P13:Q13"/>
    <mergeCell ref="S13:T13"/>
    <mergeCell ref="U13:V13"/>
    <mergeCell ref="X13:Y13"/>
    <mergeCell ref="Z13:AA13"/>
    <mergeCell ref="AC13:AD13"/>
    <mergeCell ref="AE41:AF41"/>
    <mergeCell ref="AL13:AM13"/>
    <mergeCell ref="AL14:AM14"/>
    <mergeCell ref="AH65:AI65"/>
    <mergeCell ref="AJ65:AM65"/>
    <mergeCell ref="AJ13:AK13"/>
    <mergeCell ref="AJ14:AK14"/>
    <mergeCell ref="AJ15:AK15"/>
    <mergeCell ref="AJ16:AK16"/>
    <mergeCell ref="AL15:AM15"/>
    <mergeCell ref="AL16:AM16"/>
    <mergeCell ref="AN65:AO65"/>
    <mergeCell ref="AD65:AE65"/>
    <mergeCell ref="AF65:AG65"/>
    <mergeCell ref="AN64:AO64"/>
    <mergeCell ref="AF64:AG64"/>
    <mergeCell ref="A4:AN4"/>
    <mergeCell ref="A1:AO1"/>
    <mergeCell ref="A2:AO2"/>
    <mergeCell ref="AN12:AO12"/>
    <mergeCell ref="AL12:AM12"/>
    <mergeCell ref="AJ12:AK12"/>
    <mergeCell ref="A9:D10"/>
    <mergeCell ref="G10:M10"/>
    <mergeCell ref="P10:V10"/>
    <mergeCell ref="N8:O8"/>
    <mergeCell ref="AN13:AO13"/>
    <mergeCell ref="AN14:AO14"/>
    <mergeCell ref="AN15:AO15"/>
    <mergeCell ref="AN16:AO16"/>
    <mergeCell ref="AJ18:AK18"/>
    <mergeCell ref="AL18:AM18"/>
    <mergeCell ref="AN18:AO18"/>
    <mergeCell ref="AJ19:AK19"/>
    <mergeCell ref="AL19:AM19"/>
    <mergeCell ref="AN19:AO19"/>
    <mergeCell ref="AN20:AO20"/>
    <mergeCell ref="AJ21:AK21"/>
    <mergeCell ref="AL21:AM21"/>
    <mergeCell ref="AN21:AO21"/>
    <mergeCell ref="AL20:AM20"/>
    <mergeCell ref="AJ20:AK20"/>
    <mergeCell ref="AN26:AO26"/>
    <mergeCell ref="AJ27:AK27"/>
    <mergeCell ref="AL27:AM27"/>
    <mergeCell ref="AN27:AO27"/>
    <mergeCell ref="AJ26:AK26"/>
    <mergeCell ref="AL26:AM26"/>
    <mergeCell ref="AN30:AO30"/>
    <mergeCell ref="AJ28:AK28"/>
    <mergeCell ref="AL28:AM28"/>
    <mergeCell ref="AN28:AO28"/>
    <mergeCell ref="AJ30:AK30"/>
    <mergeCell ref="AL30:AM30"/>
    <mergeCell ref="AN31:AO31"/>
    <mergeCell ref="AJ32:AK32"/>
    <mergeCell ref="AL32:AM32"/>
    <mergeCell ref="AN32:AO32"/>
    <mergeCell ref="AJ31:AK31"/>
    <mergeCell ref="AL31:AM31"/>
    <mergeCell ref="AJ33:AK33"/>
    <mergeCell ref="AL33:AM33"/>
    <mergeCell ref="AN33:AO33"/>
    <mergeCell ref="AJ34:AK34"/>
    <mergeCell ref="AL34:AM34"/>
    <mergeCell ref="AN34:AO34"/>
    <mergeCell ref="U14:V14"/>
    <mergeCell ref="X14:Y14"/>
    <mergeCell ref="Z14:AA14"/>
    <mergeCell ref="A67:AO67"/>
    <mergeCell ref="A54:AO54"/>
    <mergeCell ref="A47:AO47"/>
    <mergeCell ref="X65:Y65"/>
    <mergeCell ref="Z65:AC65"/>
    <mergeCell ref="A65:B65"/>
    <mergeCell ref="C65:E65"/>
    <mergeCell ref="AC14:AD14"/>
    <mergeCell ref="P14:T14"/>
    <mergeCell ref="K15:L15"/>
    <mergeCell ref="N15:O15"/>
    <mergeCell ref="P15:Q15"/>
    <mergeCell ref="S15:T15"/>
    <mergeCell ref="Z15:AA15"/>
    <mergeCell ref="AC15:AD15"/>
    <mergeCell ref="U15:Y15"/>
    <mergeCell ref="N14:O14"/>
    <mergeCell ref="X20:Y20"/>
    <mergeCell ref="Z20:AA20"/>
    <mergeCell ref="AC20:AD20"/>
    <mergeCell ref="N21:O21"/>
    <mergeCell ref="P21:Q21"/>
    <mergeCell ref="S21:T21"/>
    <mergeCell ref="Z21:AA21"/>
    <mergeCell ref="AC21:AD21"/>
    <mergeCell ref="U21:Y21"/>
    <mergeCell ref="U25:V25"/>
    <mergeCell ref="AC25:AD25"/>
    <mergeCell ref="N22:O22"/>
    <mergeCell ref="P22:Q22"/>
    <mergeCell ref="S22:T22"/>
    <mergeCell ref="U22:V22"/>
    <mergeCell ref="X22:Y22"/>
    <mergeCell ref="AC26:AD26"/>
    <mergeCell ref="Z41:AA41"/>
    <mergeCell ref="AC27:AD27"/>
    <mergeCell ref="Z27:AA27"/>
    <mergeCell ref="Z30:AD30"/>
    <mergeCell ref="P41:Q41"/>
    <mergeCell ref="R41:S41"/>
    <mergeCell ref="U41:V41"/>
    <mergeCell ref="P32:Q32"/>
    <mergeCell ref="S32:T32"/>
    <mergeCell ref="U32:V32"/>
    <mergeCell ref="P34:Q34"/>
    <mergeCell ref="P35:Q35"/>
    <mergeCell ref="W41:X41"/>
    <mergeCell ref="U34:Y34"/>
    <mergeCell ref="Y10:AE10"/>
    <mergeCell ref="AH10:AN10"/>
    <mergeCell ref="AF12:AG12"/>
    <mergeCell ref="AH12:AI12"/>
    <mergeCell ref="AF13:AG13"/>
    <mergeCell ref="AF14:AG14"/>
    <mergeCell ref="AF15:AG15"/>
    <mergeCell ref="AF16:AG16"/>
    <mergeCell ref="E10:F10"/>
    <mergeCell ref="N10:O10"/>
    <mergeCell ref="W10:X10"/>
    <mergeCell ref="AF10:AG10"/>
    <mergeCell ref="Z25:AA25"/>
    <mergeCell ref="AN35:AO35"/>
    <mergeCell ref="P33:T33"/>
    <mergeCell ref="AF25:AG25"/>
    <mergeCell ref="AH25:AI25"/>
    <mergeCell ref="AF26:AG26"/>
    <mergeCell ref="AH26:AI26"/>
    <mergeCell ref="AF27:AG27"/>
    <mergeCell ref="S27:T27"/>
    <mergeCell ref="Z26:AA26"/>
    <mergeCell ref="C32:E32"/>
    <mergeCell ref="C33:E33"/>
    <mergeCell ref="N27:O27"/>
    <mergeCell ref="X25:Y25"/>
    <mergeCell ref="K26:L26"/>
    <mergeCell ref="N26:O26"/>
    <mergeCell ref="U26:V26"/>
    <mergeCell ref="X26:Y26"/>
    <mergeCell ref="P25:Q25"/>
    <mergeCell ref="S25:T25"/>
    <mergeCell ref="C34:E34"/>
    <mergeCell ref="F30:J30"/>
    <mergeCell ref="F31:J31"/>
    <mergeCell ref="K32:O32"/>
    <mergeCell ref="F32:G32"/>
    <mergeCell ref="I32:J32"/>
    <mergeCell ref="F34:G34"/>
    <mergeCell ref="K34:L34"/>
    <mergeCell ref="A30:E30"/>
    <mergeCell ref="C31:E31"/>
    <mergeCell ref="A76:B76"/>
    <mergeCell ref="C76:E76"/>
    <mergeCell ref="AJ35:AK35"/>
    <mergeCell ref="AL35:AM35"/>
    <mergeCell ref="C35:E35"/>
    <mergeCell ref="Z35:AD35"/>
    <mergeCell ref="F41:G41"/>
    <mergeCell ref="H41:I41"/>
    <mergeCell ref="K41:L41"/>
    <mergeCell ref="M41:N41"/>
    <mergeCell ref="AN76:AO76"/>
    <mergeCell ref="F73:W73"/>
    <mergeCell ref="F76:W76"/>
    <mergeCell ref="X76:Y76"/>
    <mergeCell ref="Z76:AC76"/>
    <mergeCell ref="AD76:AE76"/>
    <mergeCell ref="AF76:AG76"/>
    <mergeCell ref="L75:M75"/>
    <mergeCell ref="AD74:AE74"/>
    <mergeCell ref="AF74:AG74"/>
    <mergeCell ref="A73:B73"/>
    <mergeCell ref="C73:E73"/>
    <mergeCell ref="A60:B60"/>
    <mergeCell ref="C60:E60"/>
    <mergeCell ref="A63:B63"/>
    <mergeCell ref="C63:E63"/>
    <mergeCell ref="A64:B64"/>
    <mergeCell ref="C64:E64"/>
    <mergeCell ref="A62:B62"/>
    <mergeCell ref="C62:E62"/>
    <mergeCell ref="F63:AO63"/>
    <mergeCell ref="X73:Y73"/>
    <mergeCell ref="Z73:AC73"/>
    <mergeCell ref="AD73:AE73"/>
    <mergeCell ref="AF73:AG73"/>
    <mergeCell ref="AH73:AI73"/>
    <mergeCell ref="AJ73:AM73"/>
    <mergeCell ref="AN73:AO73"/>
    <mergeCell ref="F65:G65"/>
    <mergeCell ref="H65:K65"/>
    <mergeCell ref="AH13:AI13"/>
    <mergeCell ref="AH14:AI14"/>
    <mergeCell ref="AH15:AI15"/>
    <mergeCell ref="AH16:AI16"/>
    <mergeCell ref="AF18:AG18"/>
    <mergeCell ref="AH18:AI18"/>
    <mergeCell ref="AF19:AG19"/>
    <mergeCell ref="AH19:AI19"/>
    <mergeCell ref="AF20:AG20"/>
    <mergeCell ref="AH20:AI20"/>
    <mergeCell ref="AF21:AG21"/>
    <mergeCell ref="AH21:AI21"/>
    <mergeCell ref="AF22:AG22"/>
    <mergeCell ref="AH22:AI22"/>
    <mergeCell ref="AF24:AG24"/>
    <mergeCell ref="AH24:AI24"/>
    <mergeCell ref="AH27:AI27"/>
    <mergeCell ref="AF28:AG28"/>
    <mergeCell ref="AH28:AI28"/>
    <mergeCell ref="AF30:AG30"/>
    <mergeCell ref="AH30:AI30"/>
    <mergeCell ref="AF31:AG31"/>
    <mergeCell ref="AH31:AI31"/>
    <mergeCell ref="AF32:AG32"/>
    <mergeCell ref="AH32:AI32"/>
    <mergeCell ref="AF33:AG33"/>
    <mergeCell ref="AH33:AI33"/>
    <mergeCell ref="AF34:AG34"/>
    <mergeCell ref="AH34:AI34"/>
    <mergeCell ref="AF35:AG35"/>
    <mergeCell ref="AH35:AI35"/>
    <mergeCell ref="K31:L31"/>
    <mergeCell ref="N31:O31"/>
    <mergeCell ref="P31:Q31"/>
    <mergeCell ref="S31:T31"/>
    <mergeCell ref="U31:V31"/>
    <mergeCell ref="X31:Y31"/>
    <mergeCell ref="Z31:AA31"/>
    <mergeCell ref="AC31:AD31"/>
    <mergeCell ref="X32:Y32"/>
    <mergeCell ref="Z32:AA32"/>
    <mergeCell ref="AC32:AD32"/>
    <mergeCell ref="F33:G33"/>
    <mergeCell ref="K33:L33"/>
    <mergeCell ref="X33:Y33"/>
    <mergeCell ref="F35:G35"/>
    <mergeCell ref="I33:J33"/>
    <mergeCell ref="I34:J34"/>
    <mergeCell ref="I35:J35"/>
    <mergeCell ref="K35:L35"/>
    <mergeCell ref="N33:O33"/>
    <mergeCell ref="N34:O34"/>
    <mergeCell ref="N35:O35"/>
    <mergeCell ref="S34:T34"/>
    <mergeCell ref="S35:T35"/>
    <mergeCell ref="U33:V33"/>
    <mergeCell ref="U35:V35"/>
    <mergeCell ref="X35:Y35"/>
    <mergeCell ref="Z33:AA33"/>
    <mergeCell ref="Z34:AA34"/>
    <mergeCell ref="AC33:AD33"/>
    <mergeCell ref="AC34:AD34"/>
  </mergeCells>
  <printOptions/>
  <pageMargins left="0.7874015748031497" right="0.2362204724409449" top="0.5905511811023623" bottom="0.5118110236220472" header="0.5118110236220472" footer="0.5118110236220472"/>
  <pageSetup horizontalDpi="300" verticalDpi="300" orientation="portrait" paperSize="9" scale="103" r:id="rId1"/>
  <rowBreaks count="1" manualBreakCount="1">
    <brk id="45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CA69"/>
  <sheetViews>
    <sheetView view="pageBreakPreview" zoomScale="75" zoomScaleSheetLayoutView="75" zoomScalePageLayoutView="0" workbookViewId="0" topLeftCell="A1">
      <selection activeCell="AX4" sqref="AX4"/>
    </sheetView>
  </sheetViews>
  <sheetFormatPr defaultColWidth="9.00390625" defaultRowHeight="13.5"/>
  <cols>
    <col min="1" max="2" width="2.25390625" style="0" customWidth="1"/>
    <col min="3" max="55" width="2.125" style="0" customWidth="1"/>
    <col min="56" max="63" width="2.625" style="0" customWidth="1"/>
  </cols>
  <sheetData>
    <row r="1" spans="1:52" ht="26.25" customHeight="1">
      <c r="A1" s="105" t="s">
        <v>134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37"/>
      <c r="AV1" s="37"/>
      <c r="AW1" s="37"/>
      <c r="AX1" s="37"/>
      <c r="AY1" s="37"/>
      <c r="AZ1" s="1"/>
    </row>
    <row r="2" spans="1:52" ht="26.25" customHeight="1">
      <c r="A2" s="106" t="s">
        <v>128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"/>
      <c r="AV2" s="10"/>
      <c r="AW2" s="10"/>
      <c r="AX2" s="10"/>
      <c r="AY2" s="10"/>
      <c r="AZ2" s="1"/>
    </row>
    <row r="3" spans="3:58" ht="9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26.25" customHeight="1" thickBot="1">
      <c r="A4" s="299" t="s">
        <v>127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10"/>
      <c r="AV4" s="10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2" ht="26.25" customHeight="1" thickBot="1">
      <c r="A5" s="254" t="s">
        <v>25</v>
      </c>
      <c r="B5" s="255"/>
      <c r="C5" s="255"/>
      <c r="D5" s="255"/>
      <c r="E5" s="256"/>
      <c r="F5" s="240" t="s">
        <v>24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2"/>
      <c r="AT5" s="1"/>
      <c r="AU5" s="1"/>
      <c r="AV5" s="1"/>
      <c r="AW5" s="1"/>
      <c r="AX5" s="1"/>
      <c r="AY5" s="1"/>
      <c r="AZ5" s="1"/>
    </row>
    <row r="6" spans="1:52" ht="26.25" customHeight="1">
      <c r="A6" s="355" t="s">
        <v>71</v>
      </c>
      <c r="B6" s="356"/>
      <c r="C6" s="356"/>
      <c r="D6" s="356"/>
      <c r="E6" s="356"/>
      <c r="F6" s="335">
        <v>1</v>
      </c>
      <c r="G6" s="335"/>
      <c r="H6" s="334" t="s">
        <v>174</v>
      </c>
      <c r="I6" s="334"/>
      <c r="J6" s="334"/>
      <c r="K6" s="334"/>
      <c r="L6" s="334"/>
      <c r="M6" s="334"/>
      <c r="N6" s="343">
        <v>2</v>
      </c>
      <c r="O6" s="343"/>
      <c r="P6" s="334" t="s">
        <v>192</v>
      </c>
      <c r="Q6" s="334"/>
      <c r="R6" s="334"/>
      <c r="S6" s="334"/>
      <c r="T6" s="334"/>
      <c r="U6" s="334"/>
      <c r="V6" s="343">
        <v>3</v>
      </c>
      <c r="W6" s="343"/>
      <c r="X6" s="345" t="s">
        <v>184</v>
      </c>
      <c r="Y6" s="345"/>
      <c r="Z6" s="345"/>
      <c r="AA6" s="345"/>
      <c r="AB6" s="345"/>
      <c r="AC6" s="345"/>
      <c r="AD6" s="343">
        <v>4</v>
      </c>
      <c r="AE6" s="343"/>
      <c r="AF6" s="350" t="s">
        <v>185</v>
      </c>
      <c r="AG6" s="350"/>
      <c r="AH6" s="350"/>
      <c r="AI6" s="350"/>
      <c r="AJ6" s="350"/>
      <c r="AK6" s="350"/>
      <c r="AL6" s="343">
        <v>5</v>
      </c>
      <c r="AM6" s="343"/>
      <c r="AN6" s="350" t="s">
        <v>186</v>
      </c>
      <c r="AO6" s="350"/>
      <c r="AP6" s="350"/>
      <c r="AQ6" s="350"/>
      <c r="AR6" s="350"/>
      <c r="AS6" s="351"/>
      <c r="AT6" s="1"/>
      <c r="AU6" s="1"/>
      <c r="AV6" s="1"/>
      <c r="AW6" s="1"/>
      <c r="AX6" s="1"/>
      <c r="AY6" s="1"/>
      <c r="AZ6" s="1"/>
    </row>
    <row r="7" spans="1:52" ht="26.25" customHeight="1">
      <c r="A7" s="340" t="s">
        <v>72</v>
      </c>
      <c r="B7" s="341"/>
      <c r="C7" s="341"/>
      <c r="D7" s="341"/>
      <c r="E7" s="341"/>
      <c r="F7" s="339">
        <v>6</v>
      </c>
      <c r="G7" s="339"/>
      <c r="H7" s="55" t="s">
        <v>187</v>
      </c>
      <c r="I7" s="55"/>
      <c r="J7" s="55"/>
      <c r="K7" s="55"/>
      <c r="L7" s="55"/>
      <c r="M7" s="55"/>
      <c r="N7" s="338">
        <v>7</v>
      </c>
      <c r="O7" s="338"/>
      <c r="P7" s="55" t="s">
        <v>188</v>
      </c>
      <c r="Q7" s="348"/>
      <c r="R7" s="348"/>
      <c r="S7" s="348"/>
      <c r="T7" s="348"/>
      <c r="U7" s="348"/>
      <c r="V7" s="338">
        <v>8</v>
      </c>
      <c r="W7" s="338"/>
      <c r="X7" s="346" t="s">
        <v>189</v>
      </c>
      <c r="Y7" s="346"/>
      <c r="Z7" s="346"/>
      <c r="AA7" s="346"/>
      <c r="AB7" s="346"/>
      <c r="AC7" s="346"/>
      <c r="AD7" s="338">
        <v>9</v>
      </c>
      <c r="AE7" s="338"/>
      <c r="AF7" s="55" t="s">
        <v>193</v>
      </c>
      <c r="AG7" s="348"/>
      <c r="AH7" s="348"/>
      <c r="AI7" s="348"/>
      <c r="AJ7" s="348"/>
      <c r="AK7" s="348"/>
      <c r="AL7" s="338">
        <v>10</v>
      </c>
      <c r="AM7" s="338"/>
      <c r="AN7" s="352" t="s">
        <v>195</v>
      </c>
      <c r="AO7" s="353"/>
      <c r="AP7" s="353"/>
      <c r="AQ7" s="353"/>
      <c r="AR7" s="353"/>
      <c r="AS7" s="354"/>
      <c r="AT7" s="1"/>
      <c r="AU7" s="1"/>
      <c r="AV7" s="1"/>
      <c r="AW7" s="1"/>
      <c r="AX7" s="1"/>
      <c r="AY7" s="1"/>
      <c r="AZ7" s="1"/>
    </row>
    <row r="8" spans="1:52" ht="26.25" customHeight="1" thickBot="1">
      <c r="A8" s="359" t="s">
        <v>129</v>
      </c>
      <c r="B8" s="360"/>
      <c r="C8" s="360"/>
      <c r="D8" s="360"/>
      <c r="E8" s="360"/>
      <c r="F8" s="336" t="s">
        <v>26</v>
      </c>
      <c r="G8" s="336"/>
      <c r="H8" s="342" t="s">
        <v>183</v>
      </c>
      <c r="I8" s="361"/>
      <c r="J8" s="361"/>
      <c r="K8" s="361"/>
      <c r="L8" s="361"/>
      <c r="M8" s="361"/>
      <c r="N8" s="344" t="s">
        <v>27</v>
      </c>
      <c r="O8" s="344"/>
      <c r="P8" s="357" t="s">
        <v>190</v>
      </c>
      <c r="Q8" s="357"/>
      <c r="R8" s="357"/>
      <c r="S8" s="357"/>
      <c r="T8" s="357"/>
      <c r="U8" s="357"/>
      <c r="V8" s="344" t="s">
        <v>28</v>
      </c>
      <c r="W8" s="344"/>
      <c r="X8" s="347" t="s">
        <v>194</v>
      </c>
      <c r="Y8" s="347"/>
      <c r="Z8" s="347"/>
      <c r="AA8" s="347"/>
      <c r="AB8" s="347"/>
      <c r="AC8" s="347"/>
      <c r="AD8" s="344" t="s">
        <v>29</v>
      </c>
      <c r="AE8" s="344"/>
      <c r="AF8" s="342" t="s">
        <v>191</v>
      </c>
      <c r="AG8" s="342"/>
      <c r="AH8" s="342"/>
      <c r="AI8" s="342"/>
      <c r="AJ8" s="342"/>
      <c r="AK8" s="342"/>
      <c r="AL8" s="344" t="s">
        <v>30</v>
      </c>
      <c r="AM8" s="344"/>
      <c r="AN8" s="342" t="s">
        <v>196</v>
      </c>
      <c r="AO8" s="342"/>
      <c r="AP8" s="342"/>
      <c r="AQ8" s="342"/>
      <c r="AR8" s="342"/>
      <c r="AS8" s="349"/>
      <c r="AT8" s="1"/>
      <c r="AU8" s="1"/>
      <c r="AV8" s="1"/>
      <c r="AW8" s="1"/>
      <c r="AX8" s="1"/>
      <c r="AY8" s="1"/>
      <c r="AZ8" s="1"/>
    </row>
    <row r="9" spans="1:52" ht="26.25" customHeight="1">
      <c r="A9" s="32"/>
      <c r="B9" s="29"/>
      <c r="C9" s="29"/>
      <c r="D9" s="29"/>
      <c r="E9" s="29"/>
      <c r="F9" s="29"/>
      <c r="G9" s="29"/>
      <c r="H9" s="30"/>
      <c r="I9" s="31"/>
      <c r="J9" s="31"/>
      <c r="K9" s="31"/>
      <c r="L9" s="31"/>
      <c r="M9" s="31"/>
      <c r="N9" s="28"/>
      <c r="O9" s="28"/>
      <c r="P9" s="29"/>
      <c r="Q9" s="29"/>
      <c r="R9" s="29"/>
      <c r="S9" s="29"/>
      <c r="T9" s="29"/>
      <c r="U9" s="2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30"/>
      <c r="AG9" s="30"/>
      <c r="AH9" s="30"/>
      <c r="AI9" s="30"/>
      <c r="AJ9" s="30"/>
      <c r="AK9" s="30"/>
      <c r="AL9" s="28"/>
      <c r="AM9" s="28"/>
      <c r="AN9" s="30"/>
      <c r="AO9" s="30"/>
      <c r="AP9" s="30"/>
      <c r="AQ9" s="30"/>
      <c r="AR9" s="30"/>
      <c r="AS9" s="30"/>
      <c r="AT9" s="1"/>
      <c r="AU9" s="1"/>
      <c r="AV9" s="1"/>
      <c r="AW9" s="1"/>
      <c r="AX9" s="1"/>
      <c r="AY9" s="1"/>
      <c r="AZ9" s="1"/>
    </row>
    <row r="10" spans="54:79" ht="22.5" customHeight="1">
      <c r="BB10" s="1"/>
      <c r="BY10" s="8"/>
      <c r="BZ10" s="8"/>
      <c r="CA10" s="8"/>
    </row>
    <row r="11" spans="1:55" ht="26.25" customHeight="1">
      <c r="A11" s="307" t="s">
        <v>79</v>
      </c>
      <c r="B11" s="307"/>
      <c r="C11" s="307"/>
      <c r="D11" s="307"/>
      <c r="E11" s="307"/>
      <c r="F11" s="307"/>
      <c r="G11" s="307"/>
      <c r="H11" s="307"/>
      <c r="I11" s="307"/>
      <c r="J11" s="307"/>
      <c r="K11" s="55" t="str">
        <f>IF(E12&gt;0,E12,"")</f>
        <v>桐生西ＦＣ</v>
      </c>
      <c r="L11" s="55"/>
      <c r="M11" s="55"/>
      <c r="N11" s="55"/>
      <c r="O11" s="55"/>
      <c r="P11" s="55"/>
      <c r="Q11" s="55"/>
      <c r="R11" s="55" t="str">
        <f>IF(E13&gt;0,E13,"")</f>
        <v>ＦＣ笠懸’８４</v>
      </c>
      <c r="S11" s="55"/>
      <c r="T11" s="55"/>
      <c r="U11" s="55"/>
      <c r="V11" s="55"/>
      <c r="W11" s="55"/>
      <c r="X11" s="55"/>
      <c r="Y11" s="55" t="str">
        <f>IF(E14&gt;0,E14,"")</f>
        <v>川内ＦＣ</v>
      </c>
      <c r="Z11" s="55"/>
      <c r="AA11" s="55"/>
      <c r="AB11" s="55"/>
      <c r="AC11" s="55"/>
      <c r="AD11" s="55"/>
      <c r="AE11" s="55"/>
      <c r="AF11" s="55" t="str">
        <f>IF(E15&gt;0,E15,"")</f>
        <v>リベルティ大間々</v>
      </c>
      <c r="AG11" s="55"/>
      <c r="AH11" s="55"/>
      <c r="AI11" s="55"/>
      <c r="AJ11" s="55"/>
      <c r="AK11" s="55"/>
      <c r="AL11" s="55"/>
      <c r="AM11" s="55" t="str">
        <f>IF(E16&gt;0,E16,"")</f>
        <v>新里東ＦＣ</v>
      </c>
      <c r="AN11" s="55"/>
      <c r="AO11" s="55"/>
      <c r="AP11" s="55"/>
      <c r="AQ11" s="55"/>
      <c r="AR11" s="55"/>
      <c r="AS11" s="78"/>
      <c r="AT11" s="78" t="s">
        <v>197</v>
      </c>
      <c r="AU11" s="79"/>
      <c r="AV11" s="55" t="s">
        <v>0</v>
      </c>
      <c r="AW11" s="55"/>
      <c r="AX11" s="55" t="s">
        <v>1</v>
      </c>
      <c r="AY11" s="55"/>
      <c r="AZ11" s="55" t="s">
        <v>198</v>
      </c>
      <c r="BA11" s="55"/>
      <c r="BB11" s="55" t="s">
        <v>2</v>
      </c>
      <c r="BC11" s="55"/>
    </row>
    <row r="12" spans="1:55" ht="26.25" customHeight="1">
      <c r="A12" s="358">
        <v>1</v>
      </c>
      <c r="B12" s="358"/>
      <c r="C12" s="55" t="s">
        <v>86</v>
      </c>
      <c r="D12" s="55"/>
      <c r="E12" s="55" t="str">
        <f>+H6</f>
        <v>桐生西ＦＣ</v>
      </c>
      <c r="F12" s="55"/>
      <c r="G12" s="55"/>
      <c r="H12" s="55"/>
      <c r="I12" s="55"/>
      <c r="J12" s="55"/>
      <c r="K12" s="322"/>
      <c r="L12" s="322"/>
      <c r="M12" s="322"/>
      <c r="N12" s="322"/>
      <c r="O12" s="322"/>
      <c r="P12" s="322"/>
      <c r="Q12" s="322"/>
      <c r="R12" s="323" t="s">
        <v>210</v>
      </c>
      <c r="S12" s="324"/>
      <c r="T12" s="324"/>
      <c r="U12" s="39" t="s">
        <v>61</v>
      </c>
      <c r="V12" s="325" t="s">
        <v>200</v>
      </c>
      <c r="W12" s="324"/>
      <c r="X12" s="326"/>
      <c r="Y12" s="323" t="s">
        <v>202</v>
      </c>
      <c r="Z12" s="324"/>
      <c r="AA12" s="324"/>
      <c r="AB12" s="39" t="s">
        <v>61</v>
      </c>
      <c r="AC12" s="325" t="s">
        <v>201</v>
      </c>
      <c r="AD12" s="324"/>
      <c r="AE12" s="326"/>
      <c r="AF12" s="323" t="s">
        <v>201</v>
      </c>
      <c r="AG12" s="324"/>
      <c r="AH12" s="324"/>
      <c r="AI12" s="39" t="s">
        <v>61</v>
      </c>
      <c r="AJ12" s="325" t="s">
        <v>211</v>
      </c>
      <c r="AK12" s="324"/>
      <c r="AL12" s="326"/>
      <c r="AM12" s="323" t="s">
        <v>201</v>
      </c>
      <c r="AN12" s="324"/>
      <c r="AO12" s="324"/>
      <c r="AP12" s="39" t="s">
        <v>61</v>
      </c>
      <c r="AQ12" s="325" t="s">
        <v>200</v>
      </c>
      <c r="AR12" s="324"/>
      <c r="AS12" s="324"/>
      <c r="AT12" s="53">
        <v>4</v>
      </c>
      <c r="AU12" s="53"/>
      <c r="AV12" s="53">
        <v>9</v>
      </c>
      <c r="AW12" s="53"/>
      <c r="AX12" s="53">
        <v>10</v>
      </c>
      <c r="AY12" s="53"/>
      <c r="AZ12" s="53">
        <f>AV12-AX12</f>
        <v>-1</v>
      </c>
      <c r="BA12" s="53"/>
      <c r="BB12" s="103" t="s">
        <v>213</v>
      </c>
      <c r="BC12" s="103"/>
    </row>
    <row r="13" spans="1:55" ht="26.25" customHeight="1">
      <c r="A13" s="358">
        <v>2</v>
      </c>
      <c r="B13" s="358"/>
      <c r="C13" s="55" t="s">
        <v>87</v>
      </c>
      <c r="D13" s="55"/>
      <c r="E13" s="55" t="str">
        <f>+P6</f>
        <v>ＦＣ笠懸’８４</v>
      </c>
      <c r="F13" s="55"/>
      <c r="G13" s="55"/>
      <c r="H13" s="55"/>
      <c r="I13" s="55"/>
      <c r="J13" s="55"/>
      <c r="K13" s="323" t="s">
        <v>200</v>
      </c>
      <c r="L13" s="324"/>
      <c r="M13" s="324"/>
      <c r="N13" s="39" t="s">
        <v>61</v>
      </c>
      <c r="O13" s="325" t="s">
        <v>200</v>
      </c>
      <c r="P13" s="324"/>
      <c r="Q13" s="326"/>
      <c r="R13" s="322"/>
      <c r="S13" s="322"/>
      <c r="T13" s="322"/>
      <c r="U13" s="322"/>
      <c r="V13" s="322"/>
      <c r="W13" s="322"/>
      <c r="X13" s="322"/>
      <c r="Y13" s="323" t="s">
        <v>205</v>
      </c>
      <c r="Z13" s="324"/>
      <c r="AA13" s="324"/>
      <c r="AB13" s="39" t="s">
        <v>61</v>
      </c>
      <c r="AC13" s="325" t="s">
        <v>203</v>
      </c>
      <c r="AD13" s="324"/>
      <c r="AE13" s="326"/>
      <c r="AF13" s="323" t="s">
        <v>203</v>
      </c>
      <c r="AG13" s="324"/>
      <c r="AH13" s="324"/>
      <c r="AI13" s="39" t="s">
        <v>61</v>
      </c>
      <c r="AJ13" s="325" t="s">
        <v>209</v>
      </c>
      <c r="AK13" s="324"/>
      <c r="AL13" s="326"/>
      <c r="AM13" s="323" t="s">
        <v>201</v>
      </c>
      <c r="AN13" s="324"/>
      <c r="AO13" s="324"/>
      <c r="AP13" s="39" t="s">
        <v>61</v>
      </c>
      <c r="AQ13" s="325" t="s">
        <v>201</v>
      </c>
      <c r="AR13" s="324"/>
      <c r="AS13" s="324"/>
      <c r="AT13" s="53">
        <v>5</v>
      </c>
      <c r="AU13" s="53"/>
      <c r="AV13" s="53">
        <v>6</v>
      </c>
      <c r="AW13" s="53"/>
      <c r="AX13" s="53">
        <v>8</v>
      </c>
      <c r="AY13" s="53"/>
      <c r="AZ13" s="53">
        <f>AV13-AX13</f>
        <v>-2</v>
      </c>
      <c r="BA13" s="53"/>
      <c r="BB13" s="83" t="s">
        <v>205</v>
      </c>
      <c r="BC13" s="83"/>
    </row>
    <row r="14" spans="1:55" ht="26.25" customHeight="1">
      <c r="A14" s="358">
        <v>3</v>
      </c>
      <c r="B14" s="358"/>
      <c r="C14" s="55" t="s">
        <v>81</v>
      </c>
      <c r="D14" s="55"/>
      <c r="E14" s="55" t="str">
        <f>+X6</f>
        <v>川内ＦＣ</v>
      </c>
      <c r="F14" s="55"/>
      <c r="G14" s="55"/>
      <c r="H14" s="55"/>
      <c r="I14" s="55"/>
      <c r="J14" s="55"/>
      <c r="K14" s="323" t="s">
        <v>201</v>
      </c>
      <c r="L14" s="324"/>
      <c r="M14" s="324"/>
      <c r="N14" s="39" t="s">
        <v>61</v>
      </c>
      <c r="O14" s="325" t="s">
        <v>202</v>
      </c>
      <c r="P14" s="324"/>
      <c r="Q14" s="326"/>
      <c r="R14" s="323" t="s">
        <v>203</v>
      </c>
      <c r="S14" s="324"/>
      <c r="T14" s="324"/>
      <c r="U14" s="39" t="s">
        <v>61</v>
      </c>
      <c r="V14" s="325" t="s">
        <v>205</v>
      </c>
      <c r="W14" s="324"/>
      <c r="X14" s="326"/>
      <c r="Y14" s="322"/>
      <c r="Z14" s="322"/>
      <c r="AA14" s="322"/>
      <c r="AB14" s="322"/>
      <c r="AC14" s="322"/>
      <c r="AD14" s="322"/>
      <c r="AE14" s="322"/>
      <c r="AF14" s="323" t="s">
        <v>201</v>
      </c>
      <c r="AG14" s="324"/>
      <c r="AH14" s="324"/>
      <c r="AI14" s="39" t="s">
        <v>61</v>
      </c>
      <c r="AJ14" s="325" t="s">
        <v>211</v>
      </c>
      <c r="AK14" s="324"/>
      <c r="AL14" s="326"/>
      <c r="AM14" s="323" t="s">
        <v>201</v>
      </c>
      <c r="AN14" s="324"/>
      <c r="AO14" s="324"/>
      <c r="AP14" s="39" t="s">
        <v>61</v>
      </c>
      <c r="AQ14" s="325" t="s">
        <v>200</v>
      </c>
      <c r="AR14" s="324"/>
      <c r="AS14" s="324"/>
      <c r="AT14" s="53">
        <v>0</v>
      </c>
      <c r="AU14" s="53"/>
      <c r="AV14" s="53">
        <v>1</v>
      </c>
      <c r="AW14" s="53"/>
      <c r="AX14" s="53">
        <v>18</v>
      </c>
      <c r="AY14" s="53"/>
      <c r="AZ14" s="53">
        <f>AV14-AX14</f>
        <v>-17</v>
      </c>
      <c r="BA14" s="53"/>
      <c r="BB14" s="83" t="s">
        <v>209</v>
      </c>
      <c r="BC14" s="83"/>
    </row>
    <row r="15" spans="1:55" ht="26.25" customHeight="1">
      <c r="A15" s="358">
        <v>4</v>
      </c>
      <c r="B15" s="358"/>
      <c r="C15" s="55" t="s">
        <v>85</v>
      </c>
      <c r="D15" s="55"/>
      <c r="E15" s="55" t="str">
        <f>+AF6</f>
        <v>リベルティ大間々</v>
      </c>
      <c r="F15" s="55"/>
      <c r="G15" s="55"/>
      <c r="H15" s="55"/>
      <c r="I15" s="55"/>
      <c r="J15" s="55"/>
      <c r="K15" s="323" t="s">
        <v>211</v>
      </c>
      <c r="L15" s="324"/>
      <c r="M15" s="324"/>
      <c r="N15" s="39" t="s">
        <v>61</v>
      </c>
      <c r="O15" s="325" t="s">
        <v>201</v>
      </c>
      <c r="P15" s="324"/>
      <c r="Q15" s="326"/>
      <c r="R15" s="323" t="s">
        <v>209</v>
      </c>
      <c r="S15" s="324"/>
      <c r="T15" s="324"/>
      <c r="U15" s="39" t="s">
        <v>61</v>
      </c>
      <c r="V15" s="325" t="s">
        <v>203</v>
      </c>
      <c r="W15" s="324"/>
      <c r="X15" s="326"/>
      <c r="Y15" s="323" t="s">
        <v>211</v>
      </c>
      <c r="Z15" s="324"/>
      <c r="AA15" s="324"/>
      <c r="AB15" s="39" t="s">
        <v>61</v>
      </c>
      <c r="AC15" s="325" t="s">
        <v>201</v>
      </c>
      <c r="AD15" s="324"/>
      <c r="AE15" s="326"/>
      <c r="AF15" s="322"/>
      <c r="AG15" s="322"/>
      <c r="AH15" s="322"/>
      <c r="AI15" s="322"/>
      <c r="AJ15" s="322"/>
      <c r="AK15" s="322"/>
      <c r="AL15" s="322"/>
      <c r="AM15" s="323" t="s">
        <v>203</v>
      </c>
      <c r="AN15" s="324"/>
      <c r="AO15" s="324"/>
      <c r="AP15" s="39" t="s">
        <v>61</v>
      </c>
      <c r="AQ15" s="325" t="s">
        <v>201</v>
      </c>
      <c r="AR15" s="324"/>
      <c r="AS15" s="324"/>
      <c r="AT15" s="53">
        <v>12</v>
      </c>
      <c r="AU15" s="53"/>
      <c r="AV15" s="53">
        <v>18</v>
      </c>
      <c r="AW15" s="53"/>
      <c r="AX15" s="53">
        <v>1</v>
      </c>
      <c r="AY15" s="53"/>
      <c r="AZ15" s="53">
        <f>AV15-AX15</f>
        <v>17</v>
      </c>
      <c r="BA15" s="53"/>
      <c r="BB15" s="83" t="s">
        <v>203</v>
      </c>
      <c r="BC15" s="83"/>
    </row>
    <row r="16" spans="1:55" ht="26.25" customHeight="1">
      <c r="A16" s="358">
        <v>5</v>
      </c>
      <c r="B16" s="358"/>
      <c r="C16" s="55" t="s">
        <v>83</v>
      </c>
      <c r="D16" s="55"/>
      <c r="E16" s="55" t="str">
        <f>+AN6</f>
        <v>新里東ＦＣ</v>
      </c>
      <c r="F16" s="55"/>
      <c r="G16" s="55"/>
      <c r="H16" s="55"/>
      <c r="I16" s="55"/>
      <c r="J16" s="55"/>
      <c r="K16" s="323" t="s">
        <v>200</v>
      </c>
      <c r="L16" s="324"/>
      <c r="M16" s="324"/>
      <c r="N16" s="39" t="s">
        <v>61</v>
      </c>
      <c r="O16" s="325" t="s">
        <v>201</v>
      </c>
      <c r="P16" s="324"/>
      <c r="Q16" s="326"/>
      <c r="R16" s="323" t="s">
        <v>201</v>
      </c>
      <c r="S16" s="324"/>
      <c r="T16" s="324"/>
      <c r="U16" s="39" t="s">
        <v>61</v>
      </c>
      <c r="V16" s="325" t="s">
        <v>201</v>
      </c>
      <c r="W16" s="324"/>
      <c r="X16" s="326"/>
      <c r="Y16" s="323" t="s">
        <v>200</v>
      </c>
      <c r="Z16" s="324"/>
      <c r="AA16" s="324"/>
      <c r="AB16" s="39" t="s">
        <v>61</v>
      </c>
      <c r="AC16" s="325" t="s">
        <v>201</v>
      </c>
      <c r="AD16" s="324"/>
      <c r="AE16" s="326"/>
      <c r="AF16" s="323" t="s">
        <v>201</v>
      </c>
      <c r="AG16" s="324"/>
      <c r="AH16" s="324"/>
      <c r="AI16" s="39" t="s">
        <v>61</v>
      </c>
      <c r="AJ16" s="325" t="s">
        <v>203</v>
      </c>
      <c r="AK16" s="324"/>
      <c r="AL16" s="326"/>
      <c r="AM16" s="322"/>
      <c r="AN16" s="322"/>
      <c r="AO16" s="322"/>
      <c r="AP16" s="322"/>
      <c r="AQ16" s="322"/>
      <c r="AR16" s="322"/>
      <c r="AS16" s="43"/>
      <c r="AT16" s="53">
        <v>7</v>
      </c>
      <c r="AU16" s="53"/>
      <c r="AV16" s="53">
        <v>4</v>
      </c>
      <c r="AW16" s="53"/>
      <c r="AX16" s="53">
        <v>1</v>
      </c>
      <c r="AY16" s="53"/>
      <c r="AZ16" s="53">
        <f>AV16-AX16</f>
        <v>3</v>
      </c>
      <c r="BA16" s="53"/>
      <c r="BB16" s="83" t="s">
        <v>200</v>
      </c>
      <c r="BC16" s="83"/>
    </row>
    <row r="17" spans="42:47" ht="22.5" customHeight="1">
      <c r="AP17" s="1"/>
      <c r="AQ17" s="1"/>
      <c r="AR17" s="1"/>
      <c r="AS17" s="17"/>
      <c r="AT17" s="2"/>
      <c r="AU17" s="1"/>
    </row>
    <row r="18" spans="1:55" ht="26.25" customHeight="1">
      <c r="A18" s="331" t="s">
        <v>80</v>
      </c>
      <c r="B18" s="332"/>
      <c r="C18" s="332"/>
      <c r="D18" s="332"/>
      <c r="E18" s="332"/>
      <c r="F18" s="332"/>
      <c r="G18" s="332"/>
      <c r="H18" s="332"/>
      <c r="I18" s="332"/>
      <c r="J18" s="333"/>
      <c r="K18" s="55" t="str">
        <f>IF(E19&gt;0,E19,"")</f>
        <v>広沢ＦＣ</v>
      </c>
      <c r="L18" s="55"/>
      <c r="M18" s="55"/>
      <c r="N18" s="55"/>
      <c r="O18" s="55"/>
      <c r="P18" s="55"/>
      <c r="Q18" s="55"/>
      <c r="R18" s="55" t="str">
        <f>IF(E20&gt;0,E20,"")</f>
        <v>相生ＦＣ</v>
      </c>
      <c r="S18" s="55"/>
      <c r="T18" s="55"/>
      <c r="U18" s="55"/>
      <c r="V18" s="55"/>
      <c r="W18" s="55"/>
      <c r="X18" s="55"/>
      <c r="Y18" s="55" t="str">
        <f>IF(E21&gt;0,E21,"")</f>
        <v>天沼ＦＣ</v>
      </c>
      <c r="Z18" s="55"/>
      <c r="AA18" s="55"/>
      <c r="AB18" s="55"/>
      <c r="AC18" s="55"/>
      <c r="AD18" s="55"/>
      <c r="AE18" s="55"/>
      <c r="AF18" s="55" t="str">
        <f>IF(E22&gt;0,E22,"")</f>
        <v>境野ＦＣ</v>
      </c>
      <c r="AG18" s="55"/>
      <c r="AH18" s="55"/>
      <c r="AI18" s="55"/>
      <c r="AJ18" s="55"/>
      <c r="AK18" s="55"/>
      <c r="AL18" s="55"/>
      <c r="AM18" s="55" t="str">
        <f>IF(E23&gt;0,E23,"")</f>
        <v>新桐生ジュニオール</v>
      </c>
      <c r="AN18" s="55"/>
      <c r="AO18" s="55"/>
      <c r="AP18" s="55"/>
      <c r="AQ18" s="55"/>
      <c r="AR18" s="55"/>
      <c r="AS18" s="55"/>
      <c r="AT18" s="78" t="s">
        <v>197</v>
      </c>
      <c r="AU18" s="79"/>
      <c r="AV18" s="55" t="s">
        <v>0</v>
      </c>
      <c r="AW18" s="55"/>
      <c r="AX18" s="55" t="s">
        <v>1</v>
      </c>
      <c r="AY18" s="55"/>
      <c r="AZ18" s="55" t="s">
        <v>198</v>
      </c>
      <c r="BA18" s="55"/>
      <c r="BB18" s="55" t="s">
        <v>2</v>
      </c>
      <c r="BC18" s="55"/>
    </row>
    <row r="19" spans="1:55" ht="26.25" customHeight="1">
      <c r="A19" s="170">
        <v>6</v>
      </c>
      <c r="B19" s="171"/>
      <c r="C19" s="55" t="s">
        <v>91</v>
      </c>
      <c r="D19" s="55"/>
      <c r="E19" s="78" t="str">
        <f>+H7</f>
        <v>広沢ＦＣ</v>
      </c>
      <c r="F19" s="54"/>
      <c r="G19" s="54"/>
      <c r="H19" s="54"/>
      <c r="I19" s="54"/>
      <c r="J19" s="79"/>
      <c r="K19" s="322"/>
      <c r="L19" s="322"/>
      <c r="M19" s="322"/>
      <c r="N19" s="363"/>
      <c r="O19" s="322"/>
      <c r="P19" s="322"/>
      <c r="Q19" s="322"/>
      <c r="R19" s="323" t="s">
        <v>212</v>
      </c>
      <c r="S19" s="324"/>
      <c r="T19" s="324"/>
      <c r="U19" s="39" t="s">
        <v>61</v>
      </c>
      <c r="V19" s="325" t="s">
        <v>203</v>
      </c>
      <c r="W19" s="324"/>
      <c r="X19" s="326"/>
      <c r="Y19" s="323" t="s">
        <v>203</v>
      </c>
      <c r="Z19" s="324"/>
      <c r="AA19" s="324"/>
      <c r="AB19" s="39" t="s">
        <v>61</v>
      </c>
      <c r="AC19" s="325" t="s">
        <v>203</v>
      </c>
      <c r="AD19" s="324"/>
      <c r="AE19" s="326"/>
      <c r="AF19" s="323" t="s">
        <v>201</v>
      </c>
      <c r="AG19" s="324"/>
      <c r="AH19" s="324"/>
      <c r="AI19" s="39" t="s">
        <v>61</v>
      </c>
      <c r="AJ19" s="325" t="s">
        <v>201</v>
      </c>
      <c r="AK19" s="324"/>
      <c r="AL19" s="326"/>
      <c r="AM19" s="323" t="s">
        <v>203</v>
      </c>
      <c r="AN19" s="324"/>
      <c r="AO19" s="324"/>
      <c r="AP19" s="39" t="s">
        <v>61</v>
      </c>
      <c r="AQ19" s="325" t="s">
        <v>201</v>
      </c>
      <c r="AR19" s="324"/>
      <c r="AS19" s="326"/>
      <c r="AT19" s="53">
        <v>8</v>
      </c>
      <c r="AU19" s="53"/>
      <c r="AV19" s="53">
        <v>5</v>
      </c>
      <c r="AW19" s="53"/>
      <c r="AX19" s="53">
        <v>2</v>
      </c>
      <c r="AY19" s="53"/>
      <c r="AZ19" s="53">
        <f>AV19-AX19</f>
        <v>3</v>
      </c>
      <c r="BA19" s="53"/>
      <c r="BB19" s="103" t="s">
        <v>200</v>
      </c>
      <c r="BC19" s="103"/>
    </row>
    <row r="20" spans="1:55" ht="26.25" customHeight="1">
      <c r="A20" s="170">
        <v>7</v>
      </c>
      <c r="B20" s="171"/>
      <c r="C20" s="55" t="s">
        <v>96</v>
      </c>
      <c r="D20" s="55"/>
      <c r="E20" s="78" t="str">
        <f>+P7</f>
        <v>相生ＦＣ</v>
      </c>
      <c r="F20" s="54"/>
      <c r="G20" s="54"/>
      <c r="H20" s="54"/>
      <c r="I20" s="54"/>
      <c r="J20" s="79"/>
      <c r="K20" s="323" t="s">
        <v>203</v>
      </c>
      <c r="L20" s="324"/>
      <c r="M20" s="324"/>
      <c r="N20" s="39" t="s">
        <v>61</v>
      </c>
      <c r="O20" s="325" t="s">
        <v>205</v>
      </c>
      <c r="P20" s="324"/>
      <c r="Q20" s="326"/>
      <c r="R20" s="322"/>
      <c r="S20" s="322"/>
      <c r="T20" s="322"/>
      <c r="U20" s="322"/>
      <c r="V20" s="322"/>
      <c r="W20" s="322"/>
      <c r="X20" s="322"/>
      <c r="Y20" s="323" t="s">
        <v>201</v>
      </c>
      <c r="Z20" s="324"/>
      <c r="AA20" s="324"/>
      <c r="AB20" s="39" t="s">
        <v>61</v>
      </c>
      <c r="AC20" s="325" t="s">
        <v>203</v>
      </c>
      <c r="AD20" s="324"/>
      <c r="AE20" s="326"/>
      <c r="AF20" s="323" t="s">
        <v>201</v>
      </c>
      <c r="AG20" s="324"/>
      <c r="AH20" s="324"/>
      <c r="AI20" s="39" t="s">
        <v>61</v>
      </c>
      <c r="AJ20" s="325" t="s">
        <v>200</v>
      </c>
      <c r="AK20" s="324"/>
      <c r="AL20" s="326"/>
      <c r="AM20" s="323" t="s">
        <v>203</v>
      </c>
      <c r="AN20" s="324"/>
      <c r="AO20" s="324"/>
      <c r="AP20" s="39" t="s">
        <v>61</v>
      </c>
      <c r="AQ20" s="325" t="s">
        <v>211</v>
      </c>
      <c r="AR20" s="324"/>
      <c r="AS20" s="326"/>
      <c r="AT20" s="53">
        <v>0</v>
      </c>
      <c r="AU20" s="53"/>
      <c r="AV20" s="53">
        <v>2</v>
      </c>
      <c r="AW20" s="53"/>
      <c r="AX20" s="53">
        <v>12</v>
      </c>
      <c r="AY20" s="53"/>
      <c r="AZ20" s="53">
        <f>AV20-AX20</f>
        <v>-10</v>
      </c>
      <c r="BA20" s="53"/>
      <c r="BB20" s="83" t="s">
        <v>209</v>
      </c>
      <c r="BC20" s="83"/>
    </row>
    <row r="21" spans="1:55" ht="26.25" customHeight="1">
      <c r="A21" s="170">
        <v>8</v>
      </c>
      <c r="B21" s="171"/>
      <c r="C21" s="55" t="s">
        <v>92</v>
      </c>
      <c r="D21" s="55"/>
      <c r="E21" s="78" t="str">
        <f>+X7</f>
        <v>天沼ＦＣ</v>
      </c>
      <c r="F21" s="54"/>
      <c r="G21" s="54"/>
      <c r="H21" s="54"/>
      <c r="I21" s="54"/>
      <c r="J21" s="79"/>
      <c r="K21" s="323" t="s">
        <v>203</v>
      </c>
      <c r="L21" s="324"/>
      <c r="M21" s="324"/>
      <c r="N21" s="39" t="s">
        <v>61</v>
      </c>
      <c r="O21" s="325" t="s">
        <v>203</v>
      </c>
      <c r="P21" s="324"/>
      <c r="Q21" s="326"/>
      <c r="R21" s="323" t="s">
        <v>203</v>
      </c>
      <c r="S21" s="324"/>
      <c r="T21" s="324"/>
      <c r="U21" s="39" t="s">
        <v>61</v>
      </c>
      <c r="V21" s="325" t="s">
        <v>201</v>
      </c>
      <c r="W21" s="324"/>
      <c r="X21" s="326"/>
      <c r="Y21" s="322"/>
      <c r="Z21" s="322"/>
      <c r="AA21" s="322"/>
      <c r="AB21" s="322"/>
      <c r="AC21" s="322"/>
      <c r="AD21" s="322"/>
      <c r="AE21" s="322"/>
      <c r="AF21" s="323" t="s">
        <v>203</v>
      </c>
      <c r="AG21" s="324"/>
      <c r="AH21" s="324"/>
      <c r="AI21" s="39" t="s">
        <v>61</v>
      </c>
      <c r="AJ21" s="325" t="s">
        <v>203</v>
      </c>
      <c r="AK21" s="324"/>
      <c r="AL21" s="326"/>
      <c r="AM21" s="323" t="s">
        <v>203</v>
      </c>
      <c r="AN21" s="324"/>
      <c r="AO21" s="324"/>
      <c r="AP21" s="39" t="s">
        <v>61</v>
      </c>
      <c r="AQ21" s="325" t="s">
        <v>200</v>
      </c>
      <c r="AR21" s="324"/>
      <c r="AS21" s="326"/>
      <c r="AT21" s="53">
        <v>5</v>
      </c>
      <c r="AU21" s="53"/>
      <c r="AV21" s="53">
        <v>4</v>
      </c>
      <c r="AW21" s="53"/>
      <c r="AX21" s="53">
        <v>4</v>
      </c>
      <c r="AY21" s="53"/>
      <c r="AZ21" s="53">
        <f>AV21-AX21</f>
        <v>0</v>
      </c>
      <c r="BA21" s="53"/>
      <c r="BB21" s="83" t="s">
        <v>205</v>
      </c>
      <c r="BC21" s="83"/>
    </row>
    <row r="22" spans="1:55" ht="26.25" customHeight="1">
      <c r="A22" s="170">
        <v>9</v>
      </c>
      <c r="B22" s="171"/>
      <c r="C22" s="55" t="s">
        <v>97</v>
      </c>
      <c r="D22" s="55"/>
      <c r="E22" s="78" t="str">
        <f>+AF7</f>
        <v>境野ＦＣ</v>
      </c>
      <c r="F22" s="54"/>
      <c r="G22" s="54"/>
      <c r="H22" s="54"/>
      <c r="I22" s="54"/>
      <c r="J22" s="79"/>
      <c r="K22" s="323" t="s">
        <v>201</v>
      </c>
      <c r="L22" s="324"/>
      <c r="M22" s="324"/>
      <c r="N22" s="39" t="s">
        <v>61</v>
      </c>
      <c r="O22" s="325" t="s">
        <v>201</v>
      </c>
      <c r="P22" s="324"/>
      <c r="Q22" s="326"/>
      <c r="R22" s="323" t="s">
        <v>200</v>
      </c>
      <c r="S22" s="324"/>
      <c r="T22" s="324"/>
      <c r="U22" s="39" t="s">
        <v>61</v>
      </c>
      <c r="V22" s="325" t="s">
        <v>201</v>
      </c>
      <c r="W22" s="324"/>
      <c r="X22" s="326"/>
      <c r="Y22" s="323" t="s">
        <v>203</v>
      </c>
      <c r="Z22" s="324"/>
      <c r="AA22" s="324"/>
      <c r="AB22" s="39" t="s">
        <v>61</v>
      </c>
      <c r="AC22" s="325" t="s">
        <v>203</v>
      </c>
      <c r="AD22" s="324"/>
      <c r="AE22" s="326"/>
      <c r="AF22" s="322"/>
      <c r="AG22" s="322"/>
      <c r="AH22" s="322"/>
      <c r="AI22" s="322"/>
      <c r="AJ22" s="322"/>
      <c r="AK22" s="322"/>
      <c r="AL22" s="322"/>
      <c r="AM22" s="323" t="s">
        <v>201</v>
      </c>
      <c r="AN22" s="324"/>
      <c r="AO22" s="324"/>
      <c r="AP22" s="39" t="s">
        <v>61</v>
      </c>
      <c r="AQ22" s="325" t="s">
        <v>204</v>
      </c>
      <c r="AR22" s="324"/>
      <c r="AS22" s="326"/>
      <c r="AT22" s="53">
        <v>5</v>
      </c>
      <c r="AU22" s="53"/>
      <c r="AV22" s="53">
        <v>3</v>
      </c>
      <c r="AW22" s="53"/>
      <c r="AX22" s="53">
        <v>5</v>
      </c>
      <c r="AY22" s="53"/>
      <c r="AZ22" s="53">
        <f>AV22-AX22</f>
        <v>-2</v>
      </c>
      <c r="BA22" s="53"/>
      <c r="BB22" s="83" t="s">
        <v>204</v>
      </c>
      <c r="BC22" s="83"/>
    </row>
    <row r="23" spans="1:55" ht="26.25" customHeight="1">
      <c r="A23" s="170">
        <v>10</v>
      </c>
      <c r="B23" s="171"/>
      <c r="C23" s="55" t="s">
        <v>94</v>
      </c>
      <c r="D23" s="55"/>
      <c r="E23" s="164" t="str">
        <f>+AN7</f>
        <v>新桐生ジュニオール</v>
      </c>
      <c r="F23" s="220"/>
      <c r="G23" s="220"/>
      <c r="H23" s="220"/>
      <c r="I23" s="220"/>
      <c r="J23" s="225"/>
      <c r="K23" s="323" t="s">
        <v>201</v>
      </c>
      <c r="L23" s="324"/>
      <c r="M23" s="324"/>
      <c r="N23" s="39" t="s">
        <v>61</v>
      </c>
      <c r="O23" s="325" t="s">
        <v>203</v>
      </c>
      <c r="P23" s="324"/>
      <c r="Q23" s="326"/>
      <c r="R23" s="323" t="s">
        <v>211</v>
      </c>
      <c r="S23" s="324"/>
      <c r="T23" s="324"/>
      <c r="U23" s="39" t="s">
        <v>61</v>
      </c>
      <c r="V23" s="325" t="s">
        <v>203</v>
      </c>
      <c r="W23" s="324"/>
      <c r="X23" s="326"/>
      <c r="Y23" s="323" t="s">
        <v>200</v>
      </c>
      <c r="Z23" s="324"/>
      <c r="AA23" s="324"/>
      <c r="AB23" s="39" t="s">
        <v>61</v>
      </c>
      <c r="AC23" s="325" t="s">
        <v>203</v>
      </c>
      <c r="AD23" s="324"/>
      <c r="AE23" s="326"/>
      <c r="AF23" s="323" t="s">
        <v>204</v>
      </c>
      <c r="AG23" s="324"/>
      <c r="AH23" s="324"/>
      <c r="AI23" s="39" t="s">
        <v>61</v>
      </c>
      <c r="AJ23" s="325" t="s">
        <v>201</v>
      </c>
      <c r="AK23" s="324"/>
      <c r="AL23" s="326"/>
      <c r="AM23" s="322"/>
      <c r="AN23" s="322"/>
      <c r="AO23" s="322"/>
      <c r="AP23" s="322"/>
      <c r="AQ23" s="322"/>
      <c r="AR23" s="322"/>
      <c r="AS23" s="43"/>
      <c r="AT23" s="53">
        <v>9</v>
      </c>
      <c r="AU23" s="53"/>
      <c r="AV23" s="53">
        <v>12</v>
      </c>
      <c r="AW23" s="53"/>
      <c r="AX23" s="53">
        <v>3</v>
      </c>
      <c r="AY23" s="53"/>
      <c r="AZ23" s="53">
        <f>AV23-AX23</f>
        <v>9</v>
      </c>
      <c r="BA23" s="53"/>
      <c r="BB23" s="83" t="s">
        <v>203</v>
      </c>
      <c r="BC23" s="83"/>
    </row>
    <row r="24" spans="42:55" ht="22.5" customHeight="1">
      <c r="AP24" s="1"/>
      <c r="AQ24" s="1"/>
      <c r="AR24" s="1"/>
      <c r="AS24" s="17"/>
      <c r="AT24" s="2"/>
      <c r="AU24" s="1"/>
      <c r="AZ24" s="2"/>
      <c r="BA24" s="2"/>
      <c r="BB24" s="2"/>
      <c r="BC24" s="2"/>
    </row>
    <row r="25" spans="1:55" ht="26.25" customHeight="1">
      <c r="A25" s="337" t="s">
        <v>130</v>
      </c>
      <c r="B25" s="186"/>
      <c r="C25" s="186"/>
      <c r="D25" s="186"/>
      <c r="E25" s="186"/>
      <c r="F25" s="186"/>
      <c r="G25" s="186"/>
      <c r="H25" s="186"/>
      <c r="I25" s="186"/>
      <c r="J25" s="187"/>
      <c r="K25" s="55" t="str">
        <f>IF(E26&gt;0,E26,"")</f>
        <v>ＦＣ笠懸’８４</v>
      </c>
      <c r="L25" s="55"/>
      <c r="M25" s="55"/>
      <c r="N25" s="55"/>
      <c r="O25" s="55"/>
      <c r="P25" s="55"/>
      <c r="Q25" s="55"/>
      <c r="R25" s="55" t="str">
        <f>IF(E27&gt;0,E27,"")</f>
        <v>境野ＦＣ</v>
      </c>
      <c r="S25" s="55"/>
      <c r="T25" s="55"/>
      <c r="U25" s="55"/>
      <c r="V25" s="55"/>
      <c r="W25" s="55"/>
      <c r="X25" s="55"/>
      <c r="Y25" s="55" t="str">
        <f>IF(E28&gt;0,E28,"")</f>
        <v>笠東ＦＣ</v>
      </c>
      <c r="Z25" s="55"/>
      <c r="AA25" s="55"/>
      <c r="AB25" s="55"/>
      <c r="AC25" s="55"/>
      <c r="AD25" s="55"/>
      <c r="AE25" s="55"/>
      <c r="AF25" s="55" t="str">
        <f>IF(E29&gt;0,E29,"")</f>
        <v>新桐生ジュニオール</v>
      </c>
      <c r="AG25" s="55"/>
      <c r="AH25" s="55"/>
      <c r="AI25" s="55"/>
      <c r="AJ25" s="55"/>
      <c r="AK25" s="55"/>
      <c r="AL25" s="55"/>
      <c r="AM25" s="55" t="str">
        <f>IF(E30&gt;0,E30,"")</f>
        <v>ＦＣ桐生</v>
      </c>
      <c r="AN25" s="55"/>
      <c r="AO25" s="55"/>
      <c r="AP25" s="55"/>
      <c r="AQ25" s="55"/>
      <c r="AR25" s="55"/>
      <c r="AS25" s="55"/>
      <c r="AT25" s="78" t="s">
        <v>197</v>
      </c>
      <c r="AU25" s="79"/>
      <c r="AV25" s="55" t="s">
        <v>0</v>
      </c>
      <c r="AW25" s="55"/>
      <c r="AX25" s="55" t="s">
        <v>1</v>
      </c>
      <c r="AY25" s="55"/>
      <c r="AZ25" s="55" t="s">
        <v>198</v>
      </c>
      <c r="BA25" s="55"/>
      <c r="BB25" s="55" t="s">
        <v>2</v>
      </c>
      <c r="BC25" s="55"/>
    </row>
    <row r="26" spans="1:55" ht="26.25" customHeight="1">
      <c r="A26" s="170" t="s">
        <v>26</v>
      </c>
      <c r="B26" s="171"/>
      <c r="C26" s="78" t="s">
        <v>112</v>
      </c>
      <c r="D26" s="79"/>
      <c r="E26" s="78" t="str">
        <f>+H8</f>
        <v>ＦＣ笠懸’８４</v>
      </c>
      <c r="F26" s="54"/>
      <c r="G26" s="54"/>
      <c r="H26" s="54"/>
      <c r="I26" s="54"/>
      <c r="J26" s="79"/>
      <c r="K26" s="322"/>
      <c r="L26" s="322"/>
      <c r="M26" s="322"/>
      <c r="N26" s="322"/>
      <c r="O26" s="322"/>
      <c r="P26" s="322"/>
      <c r="Q26" s="322"/>
      <c r="R26" s="323" t="s">
        <v>207</v>
      </c>
      <c r="S26" s="324"/>
      <c r="T26" s="324"/>
      <c r="U26" s="39" t="s">
        <v>61</v>
      </c>
      <c r="V26" s="325" t="s">
        <v>200</v>
      </c>
      <c r="W26" s="324"/>
      <c r="X26" s="326"/>
      <c r="Y26" s="323" t="s">
        <v>201</v>
      </c>
      <c r="Z26" s="324"/>
      <c r="AA26" s="324"/>
      <c r="AB26" s="39" t="s">
        <v>61</v>
      </c>
      <c r="AC26" s="325" t="s">
        <v>211</v>
      </c>
      <c r="AD26" s="324"/>
      <c r="AE26" s="326"/>
      <c r="AF26" s="323" t="s">
        <v>203</v>
      </c>
      <c r="AG26" s="324"/>
      <c r="AH26" s="324"/>
      <c r="AI26" s="39" t="s">
        <v>61</v>
      </c>
      <c r="AJ26" s="325" t="s">
        <v>205</v>
      </c>
      <c r="AK26" s="324"/>
      <c r="AL26" s="326"/>
      <c r="AM26" s="323" t="s">
        <v>200</v>
      </c>
      <c r="AN26" s="324"/>
      <c r="AO26" s="324"/>
      <c r="AP26" s="39" t="s">
        <v>61</v>
      </c>
      <c r="AQ26" s="325" t="s">
        <v>205</v>
      </c>
      <c r="AR26" s="324"/>
      <c r="AS26" s="326"/>
      <c r="AT26" s="53">
        <v>0</v>
      </c>
      <c r="AU26" s="53"/>
      <c r="AV26" s="53">
        <v>3</v>
      </c>
      <c r="AW26" s="53"/>
      <c r="AX26" s="53">
        <v>14</v>
      </c>
      <c r="AY26" s="53"/>
      <c r="AZ26" s="53">
        <f>AV26-AX26</f>
        <v>-11</v>
      </c>
      <c r="BA26" s="53"/>
      <c r="BB26" s="103" t="s">
        <v>209</v>
      </c>
      <c r="BC26" s="103"/>
    </row>
    <row r="27" spans="1:55" ht="26.25" customHeight="1">
      <c r="A27" s="170" t="s">
        <v>27</v>
      </c>
      <c r="B27" s="171"/>
      <c r="C27" s="78" t="s">
        <v>115</v>
      </c>
      <c r="D27" s="79"/>
      <c r="E27" s="78" t="str">
        <f>+P8</f>
        <v>境野ＦＣ</v>
      </c>
      <c r="F27" s="54"/>
      <c r="G27" s="54"/>
      <c r="H27" s="54"/>
      <c r="I27" s="54"/>
      <c r="J27" s="79"/>
      <c r="K27" s="323" t="s">
        <v>200</v>
      </c>
      <c r="L27" s="324"/>
      <c r="M27" s="324"/>
      <c r="N27" s="39" t="s">
        <v>61</v>
      </c>
      <c r="O27" s="325" t="s">
        <v>201</v>
      </c>
      <c r="P27" s="324"/>
      <c r="Q27" s="326"/>
      <c r="R27" s="322"/>
      <c r="S27" s="322"/>
      <c r="T27" s="322"/>
      <c r="U27" s="322"/>
      <c r="V27" s="322"/>
      <c r="W27" s="322"/>
      <c r="X27" s="322"/>
      <c r="Y27" s="323" t="s">
        <v>200</v>
      </c>
      <c r="Z27" s="324"/>
      <c r="AA27" s="324"/>
      <c r="AB27" s="39" t="s">
        <v>61</v>
      </c>
      <c r="AC27" s="325" t="s">
        <v>201</v>
      </c>
      <c r="AD27" s="324"/>
      <c r="AE27" s="326"/>
      <c r="AF27" s="323" t="s">
        <v>200</v>
      </c>
      <c r="AG27" s="324"/>
      <c r="AH27" s="324"/>
      <c r="AI27" s="39" t="s">
        <v>61</v>
      </c>
      <c r="AJ27" s="325" t="s">
        <v>201</v>
      </c>
      <c r="AK27" s="324"/>
      <c r="AL27" s="326"/>
      <c r="AM27" s="323" t="s">
        <v>203</v>
      </c>
      <c r="AN27" s="324"/>
      <c r="AO27" s="324"/>
      <c r="AP27" s="39" t="s">
        <v>61</v>
      </c>
      <c r="AQ27" s="325" t="s">
        <v>201</v>
      </c>
      <c r="AR27" s="324"/>
      <c r="AS27" s="326"/>
      <c r="AT27" s="53">
        <v>12</v>
      </c>
      <c r="AU27" s="53"/>
      <c r="AV27" s="53">
        <v>7</v>
      </c>
      <c r="AW27" s="53"/>
      <c r="AX27" s="53">
        <v>0</v>
      </c>
      <c r="AY27" s="53"/>
      <c r="AZ27" s="53">
        <f>AV27-AX27</f>
        <v>7</v>
      </c>
      <c r="BA27" s="53"/>
      <c r="BB27" s="83" t="s">
        <v>203</v>
      </c>
      <c r="BC27" s="83"/>
    </row>
    <row r="28" spans="1:55" ht="26.25" customHeight="1">
      <c r="A28" s="170" t="s">
        <v>28</v>
      </c>
      <c r="B28" s="171"/>
      <c r="C28" s="78" t="s">
        <v>105</v>
      </c>
      <c r="D28" s="79"/>
      <c r="E28" s="78" t="str">
        <f>+X8</f>
        <v>笠東ＦＣ</v>
      </c>
      <c r="F28" s="54"/>
      <c r="G28" s="54"/>
      <c r="H28" s="54"/>
      <c r="I28" s="54"/>
      <c r="J28" s="79"/>
      <c r="K28" s="323" t="s">
        <v>211</v>
      </c>
      <c r="L28" s="324"/>
      <c r="M28" s="324"/>
      <c r="N28" s="39" t="s">
        <v>61</v>
      </c>
      <c r="O28" s="325" t="s">
        <v>201</v>
      </c>
      <c r="P28" s="324"/>
      <c r="Q28" s="326"/>
      <c r="R28" s="323" t="s">
        <v>201</v>
      </c>
      <c r="S28" s="324"/>
      <c r="T28" s="324"/>
      <c r="U28" s="39" t="s">
        <v>61</v>
      </c>
      <c r="V28" s="325" t="s">
        <v>200</v>
      </c>
      <c r="W28" s="324"/>
      <c r="X28" s="326"/>
      <c r="Y28" s="322"/>
      <c r="Z28" s="322"/>
      <c r="AA28" s="322"/>
      <c r="AB28" s="322"/>
      <c r="AC28" s="322"/>
      <c r="AD28" s="322"/>
      <c r="AE28" s="322"/>
      <c r="AF28" s="323" t="s">
        <v>203</v>
      </c>
      <c r="AG28" s="324"/>
      <c r="AH28" s="324"/>
      <c r="AI28" s="39" t="s">
        <v>61</v>
      </c>
      <c r="AJ28" s="325" t="s">
        <v>203</v>
      </c>
      <c r="AK28" s="324"/>
      <c r="AL28" s="326"/>
      <c r="AM28" s="323" t="s">
        <v>203</v>
      </c>
      <c r="AN28" s="324"/>
      <c r="AO28" s="324"/>
      <c r="AP28" s="39" t="s">
        <v>61</v>
      </c>
      <c r="AQ28" s="325" t="s">
        <v>203</v>
      </c>
      <c r="AR28" s="324"/>
      <c r="AS28" s="326"/>
      <c r="AT28" s="53">
        <v>5</v>
      </c>
      <c r="AU28" s="53"/>
      <c r="AV28" s="53">
        <v>8</v>
      </c>
      <c r="AW28" s="53"/>
      <c r="AX28" s="53">
        <v>4</v>
      </c>
      <c r="AY28" s="53"/>
      <c r="AZ28" s="53">
        <f>AV28-AX28</f>
        <v>4</v>
      </c>
      <c r="BA28" s="53"/>
      <c r="BB28" s="83" t="s">
        <v>205</v>
      </c>
      <c r="BC28" s="83"/>
    </row>
    <row r="29" spans="1:55" ht="26.25" customHeight="1">
      <c r="A29" s="170" t="s">
        <v>29</v>
      </c>
      <c r="B29" s="171"/>
      <c r="C29" s="78" t="s">
        <v>108</v>
      </c>
      <c r="D29" s="79"/>
      <c r="E29" s="78" t="str">
        <f>+AF8</f>
        <v>新桐生ジュニオール</v>
      </c>
      <c r="F29" s="54"/>
      <c r="G29" s="54"/>
      <c r="H29" s="54"/>
      <c r="I29" s="54"/>
      <c r="J29" s="79"/>
      <c r="K29" s="323" t="s">
        <v>205</v>
      </c>
      <c r="L29" s="324"/>
      <c r="M29" s="324"/>
      <c r="N29" s="39" t="s">
        <v>61</v>
      </c>
      <c r="O29" s="325" t="s">
        <v>203</v>
      </c>
      <c r="P29" s="324"/>
      <c r="Q29" s="326"/>
      <c r="R29" s="323" t="s">
        <v>201</v>
      </c>
      <c r="S29" s="324"/>
      <c r="T29" s="324"/>
      <c r="U29" s="39" t="s">
        <v>61</v>
      </c>
      <c r="V29" s="325" t="s">
        <v>200</v>
      </c>
      <c r="W29" s="324"/>
      <c r="X29" s="326"/>
      <c r="Y29" s="323" t="s">
        <v>203</v>
      </c>
      <c r="Z29" s="324"/>
      <c r="AA29" s="324"/>
      <c r="AB29" s="39" t="s">
        <v>61</v>
      </c>
      <c r="AC29" s="325" t="s">
        <v>203</v>
      </c>
      <c r="AD29" s="324"/>
      <c r="AE29" s="326"/>
      <c r="AF29" s="322"/>
      <c r="AG29" s="322"/>
      <c r="AH29" s="322"/>
      <c r="AI29" s="322"/>
      <c r="AJ29" s="322"/>
      <c r="AK29" s="322"/>
      <c r="AL29" s="322"/>
      <c r="AM29" s="323" t="s">
        <v>201</v>
      </c>
      <c r="AN29" s="324"/>
      <c r="AO29" s="324"/>
      <c r="AP29" s="39" t="s">
        <v>61</v>
      </c>
      <c r="AQ29" s="325" t="s">
        <v>200</v>
      </c>
      <c r="AR29" s="324"/>
      <c r="AS29" s="326"/>
      <c r="AT29" s="53">
        <v>4</v>
      </c>
      <c r="AU29" s="53"/>
      <c r="AV29" s="53">
        <v>4</v>
      </c>
      <c r="AW29" s="53"/>
      <c r="AX29" s="53">
        <v>6</v>
      </c>
      <c r="AY29" s="53"/>
      <c r="AZ29" s="53">
        <f>AV29-AX29</f>
        <v>-2</v>
      </c>
      <c r="BA29" s="53"/>
      <c r="BB29" s="83" t="s">
        <v>204</v>
      </c>
      <c r="BC29" s="83"/>
    </row>
    <row r="30" spans="1:55" ht="26.25" customHeight="1">
      <c r="A30" s="183" t="s">
        <v>30</v>
      </c>
      <c r="B30" s="184"/>
      <c r="C30" s="78" t="s">
        <v>110</v>
      </c>
      <c r="D30" s="79"/>
      <c r="E30" s="278" t="str">
        <f>+AN8</f>
        <v>ＦＣ桐生</v>
      </c>
      <c r="F30" s="279"/>
      <c r="G30" s="279"/>
      <c r="H30" s="279"/>
      <c r="I30" s="279"/>
      <c r="J30" s="318"/>
      <c r="K30" s="323" t="s">
        <v>205</v>
      </c>
      <c r="L30" s="324"/>
      <c r="M30" s="324"/>
      <c r="N30" s="39" t="s">
        <v>61</v>
      </c>
      <c r="O30" s="325" t="s">
        <v>200</v>
      </c>
      <c r="P30" s="324"/>
      <c r="Q30" s="326"/>
      <c r="R30" s="323" t="s">
        <v>201</v>
      </c>
      <c r="S30" s="324"/>
      <c r="T30" s="324"/>
      <c r="U30" s="39" t="s">
        <v>61</v>
      </c>
      <c r="V30" s="325" t="s">
        <v>203</v>
      </c>
      <c r="W30" s="324"/>
      <c r="X30" s="326"/>
      <c r="Y30" s="323" t="s">
        <v>203</v>
      </c>
      <c r="Z30" s="324"/>
      <c r="AA30" s="324"/>
      <c r="AB30" s="39" t="s">
        <v>61</v>
      </c>
      <c r="AC30" s="325" t="s">
        <v>203</v>
      </c>
      <c r="AD30" s="324"/>
      <c r="AE30" s="326"/>
      <c r="AF30" s="323" t="s">
        <v>200</v>
      </c>
      <c r="AG30" s="324"/>
      <c r="AH30" s="324"/>
      <c r="AI30" s="39" t="s">
        <v>61</v>
      </c>
      <c r="AJ30" s="325" t="s">
        <v>201</v>
      </c>
      <c r="AK30" s="324"/>
      <c r="AL30" s="326"/>
      <c r="AM30" s="322"/>
      <c r="AN30" s="322"/>
      <c r="AO30" s="322"/>
      <c r="AP30" s="322"/>
      <c r="AQ30" s="322"/>
      <c r="AR30" s="322"/>
      <c r="AS30" s="43"/>
      <c r="AT30" s="53">
        <v>7</v>
      </c>
      <c r="AU30" s="53"/>
      <c r="AV30" s="53">
        <v>6</v>
      </c>
      <c r="AW30" s="53"/>
      <c r="AX30" s="53">
        <v>4</v>
      </c>
      <c r="AY30" s="53"/>
      <c r="AZ30" s="53">
        <f>AV30-AX30</f>
        <v>2</v>
      </c>
      <c r="BA30" s="53"/>
      <c r="BB30" s="83" t="s">
        <v>200</v>
      </c>
      <c r="BC30" s="83"/>
    </row>
    <row r="31" spans="42:47" ht="22.5" customHeight="1">
      <c r="AP31" s="1"/>
      <c r="AQ31" s="1"/>
      <c r="AR31" s="1"/>
      <c r="AS31" s="1"/>
      <c r="AT31" s="1"/>
      <c r="AU31" s="1"/>
    </row>
    <row r="32" spans="56:58" ht="16.5" customHeight="1">
      <c r="BD32" s="1"/>
      <c r="BE32" s="1"/>
      <c r="BF32" s="1"/>
    </row>
    <row r="33" spans="56:58" ht="16.5" customHeight="1">
      <c r="BD33" s="1"/>
      <c r="BE33" s="1"/>
      <c r="BF33" s="1"/>
    </row>
    <row r="34" ht="16.5" customHeight="1"/>
    <row r="35" ht="16.5" customHeight="1"/>
    <row r="36" ht="7.5" customHeight="1"/>
    <row r="37" spans="1:46" ht="24" customHeight="1" thickBot="1">
      <c r="A37" s="96" t="s">
        <v>131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1"/>
    </row>
    <row r="38" spans="2:46" ht="24" customHeight="1">
      <c r="B38" s="3"/>
      <c r="C38" s="3"/>
      <c r="D38" s="3"/>
      <c r="E38" s="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3"/>
      <c r="W38" s="3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"/>
      <c r="AO38" s="1"/>
      <c r="AP38" s="1"/>
      <c r="AQ38" s="1"/>
      <c r="AR38" s="1"/>
      <c r="AS38" s="1"/>
      <c r="AT38" s="1"/>
    </row>
    <row r="39" spans="2:46" s="23" customFormat="1" ht="24" customHeight="1">
      <c r="B39" s="24" t="s">
        <v>126</v>
      </c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4"/>
      <c r="W39" s="24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19"/>
      <c r="AO39" s="19"/>
      <c r="AP39" s="19"/>
      <c r="AQ39" s="19"/>
      <c r="AR39" s="19"/>
      <c r="AS39" s="19"/>
      <c r="AT39" s="19"/>
    </row>
    <row r="40" spans="2:46" s="23" customFormat="1" ht="24" customHeight="1">
      <c r="B40" s="24" t="s">
        <v>73</v>
      </c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4"/>
      <c r="W40" s="24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19"/>
      <c r="AO40" s="19"/>
      <c r="AP40" s="19"/>
      <c r="AQ40" s="19"/>
      <c r="AR40" s="19"/>
      <c r="AS40" s="19"/>
      <c r="AT40" s="19"/>
    </row>
    <row r="41" spans="2:46" s="23" customFormat="1" ht="24" customHeight="1">
      <c r="B41" s="26" t="s">
        <v>120</v>
      </c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4"/>
      <c r="W41" s="24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19"/>
      <c r="AO41" s="19"/>
      <c r="AP41" s="19"/>
      <c r="AQ41" s="19"/>
      <c r="AR41" s="19"/>
      <c r="AS41" s="19"/>
      <c r="AT41" s="19"/>
    </row>
    <row r="42" spans="2:46" s="23" customFormat="1" ht="24" customHeight="1">
      <c r="B42" s="26"/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4"/>
      <c r="W42" s="24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19"/>
      <c r="AO42" s="19"/>
      <c r="AP42" s="19"/>
      <c r="AQ42" s="19"/>
      <c r="AR42" s="19"/>
      <c r="AS42" s="19"/>
      <c r="AT42" s="19"/>
    </row>
    <row r="43" spans="2:46" ht="24" customHeight="1">
      <c r="B43" s="18"/>
      <c r="C43" s="3"/>
      <c r="D43" s="3"/>
      <c r="E43" s="3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3"/>
      <c r="W43" s="3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"/>
      <c r="AO43" s="1"/>
      <c r="AP43" s="1"/>
      <c r="AQ43" s="1"/>
      <c r="AR43" s="1"/>
      <c r="AS43" s="1"/>
      <c r="AT43" s="1"/>
    </row>
    <row r="44" spans="1:50" ht="24" customHeight="1" thickBot="1">
      <c r="A44" s="96" t="s">
        <v>132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1"/>
      <c r="AQ44" s="1"/>
      <c r="AR44" s="1"/>
      <c r="AS44" s="1"/>
      <c r="AT44" s="1"/>
      <c r="AU44" s="2"/>
      <c r="AV44" s="2"/>
      <c r="AW44" s="2"/>
      <c r="AX44" s="2"/>
    </row>
    <row r="45" spans="1:50" ht="24" customHeight="1" thickBot="1">
      <c r="A45" s="153"/>
      <c r="B45" s="159"/>
      <c r="C45" s="153" t="s">
        <v>3</v>
      </c>
      <c r="D45" s="154"/>
      <c r="E45" s="155"/>
      <c r="F45" s="327" t="s">
        <v>116</v>
      </c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9"/>
      <c r="Z45" s="272" t="s">
        <v>117</v>
      </c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4"/>
      <c r="AT45" s="1"/>
      <c r="AU45" s="2"/>
      <c r="AV45" s="2"/>
      <c r="AW45" s="2"/>
      <c r="AX45" s="2"/>
    </row>
    <row r="46" spans="1:50" ht="24" customHeight="1">
      <c r="A46" s="223" t="s">
        <v>26</v>
      </c>
      <c r="B46" s="224"/>
      <c r="C46" s="156" t="s">
        <v>39</v>
      </c>
      <c r="D46" s="157"/>
      <c r="E46" s="158"/>
      <c r="F46" s="364" t="s">
        <v>45</v>
      </c>
      <c r="G46" s="365"/>
      <c r="H46" s="281" t="str">
        <f>+E12</f>
        <v>桐生西ＦＣ</v>
      </c>
      <c r="I46" s="281"/>
      <c r="J46" s="281"/>
      <c r="K46" s="281"/>
      <c r="L46" s="281"/>
      <c r="M46" s="302">
        <v>2</v>
      </c>
      <c r="N46" s="303"/>
      <c r="O46" s="162" t="s">
        <v>61</v>
      </c>
      <c r="P46" s="330"/>
      <c r="Q46" s="302">
        <v>2</v>
      </c>
      <c r="R46" s="303"/>
      <c r="S46" s="281" t="str">
        <f>+E13</f>
        <v>ＦＣ笠懸’８４</v>
      </c>
      <c r="T46" s="281"/>
      <c r="U46" s="281"/>
      <c r="V46" s="281"/>
      <c r="W46" s="281"/>
      <c r="X46" s="365" t="s">
        <v>87</v>
      </c>
      <c r="Y46" s="366"/>
      <c r="Z46" s="285" t="s">
        <v>91</v>
      </c>
      <c r="AA46" s="286"/>
      <c r="AB46" s="132" t="str">
        <f>+E19</f>
        <v>広沢ＦＣ</v>
      </c>
      <c r="AC46" s="132"/>
      <c r="AD46" s="132"/>
      <c r="AE46" s="132"/>
      <c r="AF46" s="132"/>
      <c r="AG46" s="302">
        <v>3</v>
      </c>
      <c r="AH46" s="303"/>
      <c r="AI46" s="132" t="s">
        <v>61</v>
      </c>
      <c r="AJ46" s="132"/>
      <c r="AK46" s="302">
        <v>1</v>
      </c>
      <c r="AL46" s="303"/>
      <c r="AM46" s="132" t="str">
        <f>+E20</f>
        <v>相生ＦＣ</v>
      </c>
      <c r="AN46" s="132"/>
      <c r="AO46" s="132"/>
      <c r="AP46" s="132"/>
      <c r="AQ46" s="132"/>
      <c r="AR46" s="286" t="s">
        <v>96</v>
      </c>
      <c r="AS46" s="290"/>
      <c r="AT46" s="1"/>
      <c r="AU46" s="2"/>
      <c r="AV46" s="2"/>
      <c r="AW46" s="2"/>
      <c r="AX46" s="2"/>
    </row>
    <row r="47" spans="1:50" ht="24" customHeight="1">
      <c r="A47" s="67" t="s">
        <v>27</v>
      </c>
      <c r="B47" s="57"/>
      <c r="C47" s="68" t="s">
        <v>51</v>
      </c>
      <c r="D47" s="69"/>
      <c r="E47" s="70"/>
      <c r="F47" s="306" t="s">
        <v>82</v>
      </c>
      <c r="G47" s="307"/>
      <c r="H47" s="60" t="str">
        <f>+E14</f>
        <v>川内ＦＣ</v>
      </c>
      <c r="I47" s="60"/>
      <c r="J47" s="60"/>
      <c r="K47" s="60"/>
      <c r="L47" s="60"/>
      <c r="M47" s="304">
        <v>0</v>
      </c>
      <c r="N47" s="305"/>
      <c r="O47" s="62" t="s">
        <v>61</v>
      </c>
      <c r="P47" s="62"/>
      <c r="Q47" s="304">
        <v>6</v>
      </c>
      <c r="R47" s="305"/>
      <c r="S47" s="60" t="str">
        <f>+E15</f>
        <v>リベルティ大間々</v>
      </c>
      <c r="T47" s="60"/>
      <c r="U47" s="60"/>
      <c r="V47" s="60"/>
      <c r="W47" s="60"/>
      <c r="X47" s="307" t="s">
        <v>88</v>
      </c>
      <c r="Y47" s="319"/>
      <c r="Z47" s="58" t="s">
        <v>93</v>
      </c>
      <c r="AA47" s="59"/>
      <c r="AB47" s="62" t="str">
        <f>+E21</f>
        <v>天沼ＦＣ</v>
      </c>
      <c r="AC47" s="62"/>
      <c r="AD47" s="62"/>
      <c r="AE47" s="62"/>
      <c r="AF47" s="62"/>
      <c r="AG47" s="304">
        <v>1</v>
      </c>
      <c r="AH47" s="305"/>
      <c r="AI47" s="62" t="s">
        <v>61</v>
      </c>
      <c r="AJ47" s="62"/>
      <c r="AK47" s="304">
        <v>1</v>
      </c>
      <c r="AL47" s="305"/>
      <c r="AM47" s="62" t="str">
        <f>+E22</f>
        <v>境野ＦＣ</v>
      </c>
      <c r="AN47" s="62"/>
      <c r="AO47" s="62"/>
      <c r="AP47" s="62"/>
      <c r="AQ47" s="62"/>
      <c r="AR47" s="59" t="s">
        <v>98</v>
      </c>
      <c r="AS47" s="63"/>
      <c r="AT47" s="1"/>
      <c r="AU47" s="9"/>
      <c r="AV47" s="2"/>
      <c r="AW47" s="2"/>
      <c r="AX47" s="2"/>
    </row>
    <row r="48" spans="1:45" ht="24" customHeight="1">
      <c r="A48" s="67" t="s">
        <v>28</v>
      </c>
      <c r="B48" s="57"/>
      <c r="C48" s="68" t="s">
        <v>52</v>
      </c>
      <c r="D48" s="69"/>
      <c r="E48" s="70"/>
      <c r="F48" s="306" t="s">
        <v>84</v>
      </c>
      <c r="G48" s="307"/>
      <c r="H48" s="60" t="str">
        <f>+E16</f>
        <v>新里東ＦＣ</v>
      </c>
      <c r="I48" s="60"/>
      <c r="J48" s="60"/>
      <c r="K48" s="60"/>
      <c r="L48" s="60"/>
      <c r="M48" s="304">
        <v>2</v>
      </c>
      <c r="N48" s="305"/>
      <c r="O48" s="62" t="s">
        <v>61</v>
      </c>
      <c r="P48" s="62"/>
      <c r="Q48" s="304">
        <v>0</v>
      </c>
      <c r="R48" s="305"/>
      <c r="S48" s="60" t="str">
        <f>+H46</f>
        <v>桐生西ＦＣ</v>
      </c>
      <c r="T48" s="60"/>
      <c r="U48" s="60"/>
      <c r="V48" s="60"/>
      <c r="W48" s="60"/>
      <c r="X48" s="307" t="s">
        <v>45</v>
      </c>
      <c r="Y48" s="319"/>
      <c r="Z48" s="58" t="s">
        <v>95</v>
      </c>
      <c r="AA48" s="59"/>
      <c r="AB48" s="62" t="str">
        <f>+E23</f>
        <v>新桐生ジュニオール</v>
      </c>
      <c r="AC48" s="62"/>
      <c r="AD48" s="62"/>
      <c r="AE48" s="62"/>
      <c r="AF48" s="62"/>
      <c r="AG48" s="304">
        <v>0</v>
      </c>
      <c r="AH48" s="305"/>
      <c r="AI48" s="62" t="s">
        <v>61</v>
      </c>
      <c r="AJ48" s="62"/>
      <c r="AK48" s="304">
        <v>1</v>
      </c>
      <c r="AL48" s="305"/>
      <c r="AM48" s="62" t="str">
        <f>+AB46</f>
        <v>広沢ＦＣ</v>
      </c>
      <c r="AN48" s="62"/>
      <c r="AO48" s="62"/>
      <c r="AP48" s="62"/>
      <c r="AQ48" s="62"/>
      <c r="AR48" s="59" t="s">
        <v>99</v>
      </c>
      <c r="AS48" s="63"/>
    </row>
    <row r="49" spans="1:50" ht="24" customHeight="1">
      <c r="A49" s="67" t="s">
        <v>29</v>
      </c>
      <c r="B49" s="57"/>
      <c r="C49" s="68" t="s">
        <v>46</v>
      </c>
      <c r="D49" s="69"/>
      <c r="E49" s="70"/>
      <c r="F49" s="306" t="s">
        <v>41</v>
      </c>
      <c r="G49" s="307"/>
      <c r="H49" s="60" t="str">
        <f>+S46</f>
        <v>ＦＣ笠懸’８４</v>
      </c>
      <c r="I49" s="60"/>
      <c r="J49" s="60"/>
      <c r="K49" s="60"/>
      <c r="L49" s="60"/>
      <c r="M49" s="304">
        <v>3</v>
      </c>
      <c r="N49" s="305"/>
      <c r="O49" s="62" t="s">
        <v>61</v>
      </c>
      <c r="P49" s="62"/>
      <c r="Q49" s="304">
        <v>1</v>
      </c>
      <c r="R49" s="305"/>
      <c r="S49" s="60" t="str">
        <f>+H47</f>
        <v>川内ＦＣ</v>
      </c>
      <c r="T49" s="60"/>
      <c r="U49" s="60"/>
      <c r="V49" s="60"/>
      <c r="W49" s="60"/>
      <c r="X49" s="307" t="s">
        <v>89</v>
      </c>
      <c r="Y49" s="319"/>
      <c r="Z49" s="58" t="s">
        <v>96</v>
      </c>
      <c r="AA49" s="59"/>
      <c r="AB49" s="62" t="str">
        <f>+AM46</f>
        <v>相生ＦＣ</v>
      </c>
      <c r="AC49" s="62"/>
      <c r="AD49" s="62"/>
      <c r="AE49" s="62"/>
      <c r="AF49" s="62"/>
      <c r="AG49" s="304">
        <v>0</v>
      </c>
      <c r="AH49" s="305"/>
      <c r="AI49" s="62" t="s">
        <v>61</v>
      </c>
      <c r="AJ49" s="62"/>
      <c r="AK49" s="304">
        <v>1</v>
      </c>
      <c r="AL49" s="305"/>
      <c r="AM49" s="62" t="str">
        <f>+AB47</f>
        <v>天沼ＦＣ</v>
      </c>
      <c r="AN49" s="62"/>
      <c r="AO49" s="62"/>
      <c r="AP49" s="62"/>
      <c r="AQ49" s="62"/>
      <c r="AR49" s="59" t="s">
        <v>93</v>
      </c>
      <c r="AS49" s="63"/>
      <c r="AT49" s="1"/>
      <c r="AU49" s="2"/>
      <c r="AV49" s="2"/>
      <c r="AW49" s="2"/>
      <c r="AX49" s="2"/>
    </row>
    <row r="50" spans="1:46" ht="24" customHeight="1">
      <c r="A50" s="67" t="s">
        <v>30</v>
      </c>
      <c r="B50" s="57"/>
      <c r="C50" s="68" t="s">
        <v>75</v>
      </c>
      <c r="D50" s="69"/>
      <c r="E50" s="70"/>
      <c r="F50" s="306" t="s">
        <v>42</v>
      </c>
      <c r="G50" s="307"/>
      <c r="H50" s="60" t="str">
        <f>+S47</f>
        <v>リベルティ大間々</v>
      </c>
      <c r="I50" s="60"/>
      <c r="J50" s="60"/>
      <c r="K50" s="60"/>
      <c r="L50" s="60"/>
      <c r="M50" s="304">
        <v>1</v>
      </c>
      <c r="N50" s="305"/>
      <c r="O50" s="62" t="s">
        <v>61</v>
      </c>
      <c r="P50" s="62"/>
      <c r="Q50" s="304">
        <v>0</v>
      </c>
      <c r="R50" s="305"/>
      <c r="S50" s="60" t="str">
        <f>+H48</f>
        <v>新里東ＦＣ</v>
      </c>
      <c r="T50" s="60"/>
      <c r="U50" s="60"/>
      <c r="V50" s="60"/>
      <c r="W50" s="60"/>
      <c r="X50" s="307" t="s">
        <v>90</v>
      </c>
      <c r="Y50" s="319"/>
      <c r="Z50" s="58" t="s">
        <v>98</v>
      </c>
      <c r="AA50" s="59"/>
      <c r="AB50" s="62" t="str">
        <f>+AM47</f>
        <v>境野ＦＣ</v>
      </c>
      <c r="AC50" s="62"/>
      <c r="AD50" s="62"/>
      <c r="AE50" s="62"/>
      <c r="AF50" s="62"/>
      <c r="AG50" s="304">
        <v>0</v>
      </c>
      <c r="AH50" s="305"/>
      <c r="AI50" s="62" t="s">
        <v>61</v>
      </c>
      <c r="AJ50" s="62"/>
      <c r="AK50" s="304">
        <v>4</v>
      </c>
      <c r="AL50" s="305"/>
      <c r="AM50" s="62" t="str">
        <f>+AB48</f>
        <v>新桐生ジュニオール</v>
      </c>
      <c r="AN50" s="62"/>
      <c r="AO50" s="62"/>
      <c r="AP50" s="62"/>
      <c r="AQ50" s="62"/>
      <c r="AR50" s="59" t="s">
        <v>101</v>
      </c>
      <c r="AS50" s="63"/>
      <c r="AT50" s="1"/>
    </row>
    <row r="51" spans="1:50" ht="24" customHeight="1">
      <c r="A51" s="67" t="s">
        <v>31</v>
      </c>
      <c r="B51" s="57"/>
      <c r="C51" s="68" t="s">
        <v>47</v>
      </c>
      <c r="D51" s="69"/>
      <c r="E51" s="70"/>
      <c r="F51" s="306" t="s">
        <v>45</v>
      </c>
      <c r="G51" s="307"/>
      <c r="H51" s="60" t="str">
        <f>+H46</f>
        <v>桐生西ＦＣ</v>
      </c>
      <c r="I51" s="60"/>
      <c r="J51" s="60"/>
      <c r="K51" s="60"/>
      <c r="L51" s="60"/>
      <c r="M51" s="304">
        <v>7</v>
      </c>
      <c r="N51" s="305"/>
      <c r="O51" s="62" t="s">
        <v>61</v>
      </c>
      <c r="P51" s="62"/>
      <c r="Q51" s="304">
        <v>0</v>
      </c>
      <c r="R51" s="305"/>
      <c r="S51" s="60" t="str">
        <f>+H47</f>
        <v>川内ＦＣ</v>
      </c>
      <c r="T51" s="60"/>
      <c r="U51" s="60"/>
      <c r="V51" s="60"/>
      <c r="W51" s="60"/>
      <c r="X51" s="307" t="s">
        <v>44</v>
      </c>
      <c r="Y51" s="319"/>
      <c r="Z51" s="58" t="s">
        <v>99</v>
      </c>
      <c r="AA51" s="59"/>
      <c r="AB51" s="62" t="str">
        <f>+AB46</f>
        <v>広沢ＦＣ</v>
      </c>
      <c r="AC51" s="62"/>
      <c r="AD51" s="62"/>
      <c r="AE51" s="62"/>
      <c r="AF51" s="62"/>
      <c r="AG51" s="304">
        <v>1</v>
      </c>
      <c r="AH51" s="305"/>
      <c r="AI51" s="62" t="s">
        <v>61</v>
      </c>
      <c r="AJ51" s="62"/>
      <c r="AK51" s="304">
        <v>1</v>
      </c>
      <c r="AL51" s="305"/>
      <c r="AM51" s="62" t="str">
        <f>+AB47</f>
        <v>天沼ＦＣ</v>
      </c>
      <c r="AN51" s="62"/>
      <c r="AO51" s="62"/>
      <c r="AP51" s="62"/>
      <c r="AQ51" s="62"/>
      <c r="AR51" s="59" t="s">
        <v>93</v>
      </c>
      <c r="AS51" s="63"/>
      <c r="AT51" s="4"/>
      <c r="AU51" s="5"/>
      <c r="AV51" s="4"/>
      <c r="AW51" s="5"/>
      <c r="AX51" s="4"/>
    </row>
    <row r="52" spans="1:46" ht="24" customHeight="1">
      <c r="A52" s="67" t="s">
        <v>40</v>
      </c>
      <c r="B52" s="57"/>
      <c r="C52" s="68" t="s">
        <v>54</v>
      </c>
      <c r="D52" s="69"/>
      <c r="E52" s="70"/>
      <c r="F52" s="306" t="s">
        <v>41</v>
      </c>
      <c r="G52" s="307"/>
      <c r="H52" s="60" t="str">
        <f>+S46</f>
        <v>ＦＣ笠懸’８４</v>
      </c>
      <c r="I52" s="60"/>
      <c r="J52" s="60"/>
      <c r="K52" s="60"/>
      <c r="L52" s="60"/>
      <c r="M52" s="304">
        <v>1</v>
      </c>
      <c r="N52" s="305"/>
      <c r="O52" s="62" t="s">
        <v>61</v>
      </c>
      <c r="P52" s="62"/>
      <c r="Q52" s="304">
        <v>5</v>
      </c>
      <c r="R52" s="305"/>
      <c r="S52" s="60" t="str">
        <f>+S47</f>
        <v>リベルティ大間々</v>
      </c>
      <c r="T52" s="60"/>
      <c r="U52" s="60"/>
      <c r="V52" s="60"/>
      <c r="W52" s="60"/>
      <c r="X52" s="307" t="s">
        <v>88</v>
      </c>
      <c r="Y52" s="319"/>
      <c r="Z52" s="58" t="s">
        <v>100</v>
      </c>
      <c r="AA52" s="59"/>
      <c r="AB52" s="62" t="str">
        <f>+AM46</f>
        <v>相生ＦＣ</v>
      </c>
      <c r="AC52" s="62"/>
      <c r="AD52" s="62"/>
      <c r="AE52" s="62"/>
      <c r="AF52" s="62"/>
      <c r="AG52" s="304">
        <v>0</v>
      </c>
      <c r="AH52" s="305"/>
      <c r="AI52" s="62" t="s">
        <v>61</v>
      </c>
      <c r="AJ52" s="62"/>
      <c r="AK52" s="304">
        <v>2</v>
      </c>
      <c r="AL52" s="305"/>
      <c r="AM52" s="62" t="str">
        <f>+AM47</f>
        <v>境野ＦＣ</v>
      </c>
      <c r="AN52" s="62"/>
      <c r="AO52" s="62"/>
      <c r="AP52" s="62"/>
      <c r="AQ52" s="62"/>
      <c r="AR52" s="59" t="s">
        <v>102</v>
      </c>
      <c r="AS52" s="63"/>
      <c r="AT52" s="1"/>
    </row>
    <row r="53" spans="1:50" ht="24" customHeight="1">
      <c r="A53" s="67" t="s">
        <v>76</v>
      </c>
      <c r="B53" s="57"/>
      <c r="C53" s="68" t="s">
        <v>55</v>
      </c>
      <c r="D53" s="69"/>
      <c r="E53" s="70"/>
      <c r="F53" s="306" t="s">
        <v>43</v>
      </c>
      <c r="G53" s="307"/>
      <c r="H53" s="60" t="str">
        <f>+H48</f>
        <v>新里東ＦＣ</v>
      </c>
      <c r="I53" s="60"/>
      <c r="J53" s="60"/>
      <c r="K53" s="60"/>
      <c r="L53" s="60"/>
      <c r="M53" s="304">
        <v>2</v>
      </c>
      <c r="N53" s="305"/>
      <c r="O53" s="62" t="s">
        <v>61</v>
      </c>
      <c r="P53" s="62"/>
      <c r="Q53" s="304">
        <v>0</v>
      </c>
      <c r="R53" s="305"/>
      <c r="S53" s="60" t="str">
        <f>+H47</f>
        <v>川内ＦＣ</v>
      </c>
      <c r="T53" s="60"/>
      <c r="U53" s="60"/>
      <c r="V53" s="60"/>
      <c r="W53" s="60"/>
      <c r="X53" s="307" t="s">
        <v>44</v>
      </c>
      <c r="Y53" s="319"/>
      <c r="Z53" s="58" t="s">
        <v>95</v>
      </c>
      <c r="AA53" s="59"/>
      <c r="AB53" s="62" t="str">
        <f>+AB48</f>
        <v>新桐生ジュニオール</v>
      </c>
      <c r="AC53" s="62"/>
      <c r="AD53" s="62"/>
      <c r="AE53" s="62"/>
      <c r="AF53" s="62"/>
      <c r="AG53" s="304">
        <v>2</v>
      </c>
      <c r="AH53" s="305"/>
      <c r="AI53" s="62" t="s">
        <v>61</v>
      </c>
      <c r="AJ53" s="62"/>
      <c r="AK53" s="304">
        <v>1</v>
      </c>
      <c r="AL53" s="305"/>
      <c r="AM53" s="62" t="str">
        <f>+AB47</f>
        <v>天沼ＦＣ</v>
      </c>
      <c r="AN53" s="62"/>
      <c r="AO53" s="62"/>
      <c r="AP53" s="62"/>
      <c r="AQ53" s="62"/>
      <c r="AR53" s="59" t="s">
        <v>103</v>
      </c>
      <c r="AS53" s="63"/>
      <c r="AT53" s="4"/>
      <c r="AU53" s="5"/>
      <c r="AV53" s="4"/>
      <c r="AW53" s="5"/>
      <c r="AX53" s="4"/>
    </row>
    <row r="54" spans="1:46" ht="24" customHeight="1">
      <c r="A54" s="67" t="s">
        <v>77</v>
      </c>
      <c r="B54" s="57"/>
      <c r="C54" s="68" t="s">
        <v>56</v>
      </c>
      <c r="D54" s="69"/>
      <c r="E54" s="70"/>
      <c r="F54" s="306" t="s">
        <v>86</v>
      </c>
      <c r="G54" s="307"/>
      <c r="H54" s="60" t="str">
        <f>+H46</f>
        <v>桐生西ＦＣ</v>
      </c>
      <c r="I54" s="60"/>
      <c r="J54" s="60"/>
      <c r="K54" s="60"/>
      <c r="L54" s="60"/>
      <c r="M54" s="304">
        <v>0</v>
      </c>
      <c r="N54" s="305"/>
      <c r="O54" s="62" t="s">
        <v>61</v>
      </c>
      <c r="P54" s="62"/>
      <c r="Q54" s="304">
        <v>6</v>
      </c>
      <c r="R54" s="305"/>
      <c r="S54" s="60" t="str">
        <f>+S47</f>
        <v>リベルティ大間々</v>
      </c>
      <c r="T54" s="60"/>
      <c r="U54" s="60"/>
      <c r="V54" s="60"/>
      <c r="W54" s="60"/>
      <c r="X54" s="307" t="s">
        <v>88</v>
      </c>
      <c r="Y54" s="319"/>
      <c r="Z54" s="58" t="s">
        <v>91</v>
      </c>
      <c r="AA54" s="59"/>
      <c r="AB54" s="62" t="str">
        <f>+AB46</f>
        <v>広沢ＦＣ</v>
      </c>
      <c r="AC54" s="62"/>
      <c r="AD54" s="62"/>
      <c r="AE54" s="62"/>
      <c r="AF54" s="62"/>
      <c r="AG54" s="304">
        <v>0</v>
      </c>
      <c r="AH54" s="305"/>
      <c r="AI54" s="62" t="s">
        <v>61</v>
      </c>
      <c r="AJ54" s="62"/>
      <c r="AK54" s="304">
        <v>0</v>
      </c>
      <c r="AL54" s="305"/>
      <c r="AM54" s="62" t="str">
        <f>+AM47</f>
        <v>境野ＦＣ</v>
      </c>
      <c r="AN54" s="62"/>
      <c r="AO54" s="62"/>
      <c r="AP54" s="62"/>
      <c r="AQ54" s="62"/>
      <c r="AR54" s="59" t="s">
        <v>98</v>
      </c>
      <c r="AS54" s="63"/>
      <c r="AT54" s="1"/>
    </row>
    <row r="55" spans="1:50" ht="24" customHeight="1" thickBot="1">
      <c r="A55" s="98" t="s">
        <v>78</v>
      </c>
      <c r="B55" s="99"/>
      <c r="C55" s="100" t="s">
        <v>57</v>
      </c>
      <c r="D55" s="101"/>
      <c r="E55" s="102"/>
      <c r="F55" s="321" t="s">
        <v>87</v>
      </c>
      <c r="G55" s="310"/>
      <c r="H55" s="298" t="str">
        <f>+S46</f>
        <v>ＦＣ笠懸’８４</v>
      </c>
      <c r="I55" s="298"/>
      <c r="J55" s="298"/>
      <c r="K55" s="298"/>
      <c r="L55" s="298"/>
      <c r="M55" s="308">
        <v>0</v>
      </c>
      <c r="N55" s="309"/>
      <c r="O55" s="66" t="s">
        <v>61</v>
      </c>
      <c r="P55" s="66"/>
      <c r="Q55" s="308">
        <v>0</v>
      </c>
      <c r="R55" s="309"/>
      <c r="S55" s="298" t="str">
        <f>+H48</f>
        <v>新里東ＦＣ</v>
      </c>
      <c r="T55" s="298"/>
      <c r="U55" s="298"/>
      <c r="V55" s="298"/>
      <c r="W55" s="298"/>
      <c r="X55" s="310" t="s">
        <v>43</v>
      </c>
      <c r="Y55" s="311"/>
      <c r="Z55" s="297" t="s">
        <v>100</v>
      </c>
      <c r="AA55" s="293"/>
      <c r="AB55" s="66" t="str">
        <f>+AM46</f>
        <v>相生ＦＣ</v>
      </c>
      <c r="AC55" s="66"/>
      <c r="AD55" s="66"/>
      <c r="AE55" s="66"/>
      <c r="AF55" s="66"/>
      <c r="AG55" s="308">
        <v>1</v>
      </c>
      <c r="AH55" s="309"/>
      <c r="AI55" s="66" t="s">
        <v>61</v>
      </c>
      <c r="AJ55" s="66"/>
      <c r="AK55" s="308">
        <v>6</v>
      </c>
      <c r="AL55" s="309"/>
      <c r="AM55" s="66" t="str">
        <f>+AB48</f>
        <v>新桐生ジュニオール</v>
      </c>
      <c r="AN55" s="66"/>
      <c r="AO55" s="66"/>
      <c r="AP55" s="66"/>
      <c r="AQ55" s="66"/>
      <c r="AR55" s="293" t="s">
        <v>95</v>
      </c>
      <c r="AS55" s="294"/>
      <c r="AT55" s="4"/>
      <c r="AU55" s="5"/>
      <c r="AV55" s="4"/>
      <c r="AW55" s="5"/>
      <c r="AX55" s="4"/>
    </row>
    <row r="56" spans="39:50" ht="24" customHeight="1">
      <c r="AM56" s="1"/>
      <c r="AN56" s="1"/>
      <c r="AO56" s="5"/>
      <c r="AP56" s="4"/>
      <c r="AQ56" s="5"/>
      <c r="AR56" s="4"/>
      <c r="AS56" s="5"/>
      <c r="AT56" s="4"/>
      <c r="AU56" s="5"/>
      <c r="AV56" s="4"/>
      <c r="AW56" s="5"/>
      <c r="AX56" s="4"/>
    </row>
    <row r="57" spans="1:50" ht="24" customHeight="1" thickBot="1">
      <c r="A57" s="96" t="s">
        <v>133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"/>
      <c r="AQ57" s="1"/>
      <c r="AR57" s="1"/>
      <c r="AS57" s="1"/>
      <c r="AT57" s="1"/>
      <c r="AU57" s="2"/>
      <c r="AV57" s="2"/>
      <c r="AW57" s="2"/>
      <c r="AX57" s="2"/>
    </row>
    <row r="58" spans="1:50" ht="24" customHeight="1" thickBot="1">
      <c r="A58" s="153"/>
      <c r="B58" s="159"/>
      <c r="C58" s="153" t="s">
        <v>3</v>
      </c>
      <c r="D58" s="154"/>
      <c r="E58" s="154"/>
      <c r="F58" s="269" t="s">
        <v>119</v>
      </c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1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1"/>
      <c r="AQ58" s="1"/>
      <c r="AR58" s="1"/>
      <c r="AS58" s="1"/>
      <c r="AT58" s="1"/>
      <c r="AU58" s="2"/>
      <c r="AV58" s="2"/>
      <c r="AW58" s="2"/>
      <c r="AX58" s="2"/>
    </row>
    <row r="59" spans="1:50" ht="24" customHeight="1">
      <c r="A59" s="223" t="s">
        <v>26</v>
      </c>
      <c r="B59" s="224"/>
      <c r="C59" s="156" t="s">
        <v>39</v>
      </c>
      <c r="D59" s="157"/>
      <c r="E59" s="158"/>
      <c r="F59" s="315" t="s">
        <v>104</v>
      </c>
      <c r="G59" s="313"/>
      <c r="H59" s="281" t="str">
        <f>+E26</f>
        <v>ＦＣ笠懸’８４</v>
      </c>
      <c r="I59" s="281"/>
      <c r="J59" s="281"/>
      <c r="K59" s="281"/>
      <c r="L59" s="281"/>
      <c r="M59" s="302">
        <v>0</v>
      </c>
      <c r="N59" s="303"/>
      <c r="O59" s="132" t="s">
        <v>61</v>
      </c>
      <c r="P59" s="132"/>
      <c r="Q59" s="302">
        <v>2</v>
      </c>
      <c r="R59" s="303"/>
      <c r="S59" s="281" t="str">
        <f>+E27</f>
        <v>境野ＦＣ</v>
      </c>
      <c r="T59" s="281"/>
      <c r="U59" s="281"/>
      <c r="V59" s="281"/>
      <c r="W59" s="281"/>
      <c r="X59" s="313" t="s">
        <v>107</v>
      </c>
      <c r="Y59" s="314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7"/>
      <c r="AQ59" s="7"/>
      <c r="AR59" s="7"/>
      <c r="AS59" s="1"/>
      <c r="AT59" s="1"/>
      <c r="AU59" s="2"/>
      <c r="AV59" s="2"/>
      <c r="AW59" s="2"/>
      <c r="AX59" s="2"/>
    </row>
    <row r="60" spans="1:50" ht="24" customHeight="1">
      <c r="A60" s="67" t="s">
        <v>27</v>
      </c>
      <c r="B60" s="57"/>
      <c r="C60" s="68" t="s">
        <v>51</v>
      </c>
      <c r="D60" s="69"/>
      <c r="E60" s="70"/>
      <c r="F60" s="300" t="s">
        <v>106</v>
      </c>
      <c r="G60" s="301"/>
      <c r="H60" s="60" t="str">
        <f>+E28</f>
        <v>笠東ＦＣ</v>
      </c>
      <c r="I60" s="60"/>
      <c r="J60" s="60"/>
      <c r="K60" s="60"/>
      <c r="L60" s="60"/>
      <c r="M60" s="304">
        <v>1</v>
      </c>
      <c r="N60" s="305"/>
      <c r="O60" s="62" t="s">
        <v>61</v>
      </c>
      <c r="P60" s="62"/>
      <c r="Q60" s="304">
        <v>1</v>
      </c>
      <c r="R60" s="305"/>
      <c r="S60" s="60" t="str">
        <f>+E29</f>
        <v>新桐生ジュニオール</v>
      </c>
      <c r="T60" s="60"/>
      <c r="U60" s="60"/>
      <c r="V60" s="60"/>
      <c r="W60" s="60"/>
      <c r="X60" s="301" t="s">
        <v>109</v>
      </c>
      <c r="Y60" s="312"/>
      <c r="Z60" s="20"/>
      <c r="AA60" s="20"/>
      <c r="AB60" s="20"/>
      <c r="AC60" s="20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7"/>
      <c r="AQ60" s="7"/>
      <c r="AR60" s="7"/>
      <c r="AS60" s="1"/>
      <c r="AT60" s="1"/>
      <c r="AU60" s="9"/>
      <c r="AV60" s="2"/>
      <c r="AW60" s="2"/>
      <c r="AX60" s="2"/>
    </row>
    <row r="61" spans="1:42" ht="24" customHeight="1">
      <c r="A61" s="67" t="s">
        <v>28</v>
      </c>
      <c r="B61" s="57"/>
      <c r="C61" s="68" t="s">
        <v>52</v>
      </c>
      <c r="D61" s="69"/>
      <c r="E61" s="70"/>
      <c r="F61" s="300" t="s">
        <v>111</v>
      </c>
      <c r="G61" s="301"/>
      <c r="H61" s="60" t="str">
        <f>+E30</f>
        <v>ＦＣ桐生</v>
      </c>
      <c r="I61" s="60"/>
      <c r="J61" s="60"/>
      <c r="K61" s="60"/>
      <c r="L61" s="60"/>
      <c r="M61" s="304">
        <v>3</v>
      </c>
      <c r="N61" s="305"/>
      <c r="O61" s="62" t="s">
        <v>61</v>
      </c>
      <c r="P61" s="62"/>
      <c r="Q61" s="304">
        <v>2</v>
      </c>
      <c r="R61" s="305"/>
      <c r="S61" s="60" t="str">
        <f>+H59</f>
        <v>ＦＣ笠懸’８４</v>
      </c>
      <c r="T61" s="60"/>
      <c r="U61" s="60"/>
      <c r="V61" s="60"/>
      <c r="W61" s="60"/>
      <c r="X61" s="301" t="s">
        <v>112</v>
      </c>
      <c r="Y61" s="312"/>
      <c r="Z61" s="20"/>
      <c r="AA61" s="20"/>
      <c r="AB61" s="20"/>
      <c r="AC61" s="20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7"/>
    </row>
    <row r="62" spans="1:50" ht="24" customHeight="1">
      <c r="A62" s="67" t="s">
        <v>29</v>
      </c>
      <c r="B62" s="57"/>
      <c r="C62" s="68" t="s">
        <v>46</v>
      </c>
      <c r="D62" s="69"/>
      <c r="E62" s="70"/>
      <c r="F62" s="300" t="s">
        <v>107</v>
      </c>
      <c r="G62" s="301"/>
      <c r="H62" s="60" t="str">
        <f>+S59</f>
        <v>境野ＦＣ</v>
      </c>
      <c r="I62" s="60"/>
      <c r="J62" s="60"/>
      <c r="K62" s="60"/>
      <c r="L62" s="60"/>
      <c r="M62" s="304">
        <v>2</v>
      </c>
      <c r="N62" s="305"/>
      <c r="O62" s="62" t="s">
        <v>61</v>
      </c>
      <c r="P62" s="62"/>
      <c r="Q62" s="304">
        <v>0</v>
      </c>
      <c r="R62" s="305"/>
      <c r="S62" s="60" t="str">
        <f>+H60</f>
        <v>笠東ＦＣ</v>
      </c>
      <c r="T62" s="60"/>
      <c r="U62" s="60"/>
      <c r="V62" s="60"/>
      <c r="W62" s="60"/>
      <c r="X62" s="301" t="s">
        <v>118</v>
      </c>
      <c r="Y62" s="312"/>
      <c r="Z62" s="20"/>
      <c r="AA62" s="20"/>
      <c r="AB62" s="20"/>
      <c r="AC62" s="20"/>
      <c r="AD62" s="9"/>
      <c r="AE62" s="9"/>
      <c r="AF62" s="9"/>
      <c r="AG62" s="9"/>
      <c r="AH62" s="9"/>
      <c r="AI62" s="9"/>
      <c r="AJ62" s="21"/>
      <c r="AK62" s="21"/>
      <c r="AL62" s="21"/>
      <c r="AM62" s="21"/>
      <c r="AN62" s="9"/>
      <c r="AO62" s="9"/>
      <c r="AP62" s="1"/>
      <c r="AQ62" s="1"/>
      <c r="AR62" s="1"/>
      <c r="AS62" s="1"/>
      <c r="AT62" s="1"/>
      <c r="AU62" s="2"/>
      <c r="AV62" s="2"/>
      <c r="AW62" s="2"/>
      <c r="AX62" s="2"/>
    </row>
    <row r="63" spans="1:46" ht="24" customHeight="1">
      <c r="A63" s="67" t="s">
        <v>30</v>
      </c>
      <c r="B63" s="57"/>
      <c r="C63" s="68" t="s">
        <v>75</v>
      </c>
      <c r="D63" s="69"/>
      <c r="E63" s="70"/>
      <c r="F63" s="300" t="s">
        <v>109</v>
      </c>
      <c r="G63" s="301"/>
      <c r="H63" s="60" t="str">
        <f>+S60</f>
        <v>新桐生ジュニオール</v>
      </c>
      <c r="I63" s="60"/>
      <c r="J63" s="60"/>
      <c r="K63" s="60"/>
      <c r="L63" s="60"/>
      <c r="M63" s="304">
        <v>0</v>
      </c>
      <c r="N63" s="305"/>
      <c r="O63" s="62" t="s">
        <v>61</v>
      </c>
      <c r="P63" s="62"/>
      <c r="Q63" s="304">
        <v>2</v>
      </c>
      <c r="R63" s="305"/>
      <c r="S63" s="60" t="str">
        <f>+H61</f>
        <v>ＦＣ桐生</v>
      </c>
      <c r="T63" s="60"/>
      <c r="U63" s="60"/>
      <c r="V63" s="60"/>
      <c r="W63" s="60"/>
      <c r="X63" s="301" t="s">
        <v>111</v>
      </c>
      <c r="Y63" s="312"/>
      <c r="Z63" s="22"/>
      <c r="AA63" s="22"/>
      <c r="AB63" s="22"/>
      <c r="AC63" s="22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1"/>
      <c r="AQ63" s="1"/>
      <c r="AR63" s="1"/>
      <c r="AS63" s="1"/>
      <c r="AT63" s="1"/>
    </row>
    <row r="64" spans="1:50" ht="24" customHeight="1">
      <c r="A64" s="67" t="s">
        <v>31</v>
      </c>
      <c r="B64" s="57"/>
      <c r="C64" s="68" t="s">
        <v>47</v>
      </c>
      <c r="D64" s="69"/>
      <c r="E64" s="70"/>
      <c r="F64" s="300" t="str">
        <f>+F59</f>
        <v>Ｇ１</v>
      </c>
      <c r="G64" s="301"/>
      <c r="H64" s="60" t="str">
        <f>+H59</f>
        <v>ＦＣ笠懸’８４</v>
      </c>
      <c r="I64" s="60"/>
      <c r="J64" s="60"/>
      <c r="K64" s="60"/>
      <c r="L64" s="60"/>
      <c r="M64" s="304">
        <v>0</v>
      </c>
      <c r="N64" s="305"/>
      <c r="O64" s="62" t="s">
        <v>61</v>
      </c>
      <c r="P64" s="62"/>
      <c r="Q64" s="304">
        <v>6</v>
      </c>
      <c r="R64" s="305"/>
      <c r="S64" s="60" t="str">
        <f>+H60</f>
        <v>笠東ＦＣ</v>
      </c>
      <c r="T64" s="60"/>
      <c r="U64" s="60"/>
      <c r="V64" s="60"/>
      <c r="W64" s="60"/>
      <c r="X64" s="301" t="s">
        <v>118</v>
      </c>
      <c r="Y64" s="312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0"/>
      <c r="AK64" s="20"/>
      <c r="AL64" s="20"/>
      <c r="AM64" s="20"/>
      <c r="AN64" s="9"/>
      <c r="AO64" s="9"/>
      <c r="AP64" s="4"/>
      <c r="AQ64" s="5"/>
      <c r="AR64" s="4"/>
      <c r="AS64" s="5"/>
      <c r="AT64" s="4"/>
      <c r="AU64" s="5"/>
      <c r="AV64" s="4"/>
      <c r="AW64" s="5"/>
      <c r="AX64" s="4"/>
    </row>
    <row r="65" spans="1:46" ht="24" customHeight="1">
      <c r="A65" s="67" t="s">
        <v>40</v>
      </c>
      <c r="B65" s="57"/>
      <c r="C65" s="68" t="s">
        <v>54</v>
      </c>
      <c r="D65" s="69"/>
      <c r="E65" s="70"/>
      <c r="F65" s="300" t="s">
        <v>107</v>
      </c>
      <c r="G65" s="301"/>
      <c r="H65" s="60" t="str">
        <f>+S59</f>
        <v>境野ＦＣ</v>
      </c>
      <c r="I65" s="60"/>
      <c r="J65" s="60"/>
      <c r="K65" s="60"/>
      <c r="L65" s="60"/>
      <c r="M65" s="304">
        <v>2</v>
      </c>
      <c r="N65" s="305"/>
      <c r="O65" s="62" t="s">
        <v>61</v>
      </c>
      <c r="P65" s="62"/>
      <c r="Q65" s="304">
        <v>0</v>
      </c>
      <c r="R65" s="305"/>
      <c r="S65" s="60" t="str">
        <f>+S60</f>
        <v>新桐生ジュニオール</v>
      </c>
      <c r="T65" s="60"/>
      <c r="U65" s="60"/>
      <c r="V65" s="60"/>
      <c r="W65" s="60"/>
      <c r="X65" s="301" t="s">
        <v>109</v>
      </c>
      <c r="Y65" s="312"/>
      <c r="Z65" s="22"/>
      <c r="AA65" s="22"/>
      <c r="AB65" s="22"/>
      <c r="AC65" s="22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1"/>
      <c r="AQ65" s="1"/>
      <c r="AR65" s="1"/>
      <c r="AS65" s="1"/>
      <c r="AT65" s="1"/>
    </row>
    <row r="66" spans="1:50" ht="24" customHeight="1">
      <c r="A66" s="67" t="s">
        <v>76</v>
      </c>
      <c r="B66" s="57"/>
      <c r="C66" s="68" t="s">
        <v>55</v>
      </c>
      <c r="D66" s="69"/>
      <c r="E66" s="70"/>
      <c r="F66" s="300" t="str">
        <f>+F61</f>
        <v>Ｇ５</v>
      </c>
      <c r="G66" s="301"/>
      <c r="H66" s="60" t="str">
        <f>+H61</f>
        <v>ＦＣ桐生</v>
      </c>
      <c r="I66" s="60"/>
      <c r="J66" s="60"/>
      <c r="K66" s="60"/>
      <c r="L66" s="60"/>
      <c r="M66" s="304">
        <v>1</v>
      </c>
      <c r="N66" s="305"/>
      <c r="O66" s="62" t="s">
        <v>61</v>
      </c>
      <c r="P66" s="62"/>
      <c r="Q66" s="304">
        <v>1</v>
      </c>
      <c r="R66" s="305"/>
      <c r="S66" s="60" t="str">
        <f>+H60</f>
        <v>笠東ＦＣ</v>
      </c>
      <c r="T66" s="60"/>
      <c r="U66" s="60"/>
      <c r="V66" s="60"/>
      <c r="W66" s="60"/>
      <c r="X66" s="301" t="s">
        <v>106</v>
      </c>
      <c r="Y66" s="31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22"/>
      <c r="AK66" s="22"/>
      <c r="AL66" s="22"/>
      <c r="AM66" s="22"/>
      <c r="AN66" s="9"/>
      <c r="AO66" s="9"/>
      <c r="AP66" s="4"/>
      <c r="AQ66" s="5"/>
      <c r="AR66" s="4"/>
      <c r="AS66" s="5"/>
      <c r="AT66" s="4"/>
      <c r="AU66" s="5"/>
      <c r="AV66" s="4"/>
      <c r="AW66" s="5"/>
      <c r="AX66" s="4"/>
    </row>
    <row r="67" spans="1:46" ht="24" customHeight="1">
      <c r="A67" s="67" t="s">
        <v>77</v>
      </c>
      <c r="B67" s="57"/>
      <c r="C67" s="68" t="s">
        <v>56</v>
      </c>
      <c r="D67" s="69"/>
      <c r="E67" s="70"/>
      <c r="F67" s="300" t="s">
        <v>112</v>
      </c>
      <c r="G67" s="301"/>
      <c r="H67" s="60" t="str">
        <f>+H59</f>
        <v>ＦＣ笠懸’８４</v>
      </c>
      <c r="I67" s="60"/>
      <c r="J67" s="60"/>
      <c r="K67" s="60"/>
      <c r="L67" s="60"/>
      <c r="M67" s="304">
        <v>1</v>
      </c>
      <c r="N67" s="305"/>
      <c r="O67" s="62" t="s">
        <v>61</v>
      </c>
      <c r="P67" s="62"/>
      <c r="Q67" s="304">
        <v>3</v>
      </c>
      <c r="R67" s="305"/>
      <c r="S67" s="60" t="str">
        <f>+S60</f>
        <v>新桐生ジュニオール</v>
      </c>
      <c r="T67" s="60"/>
      <c r="U67" s="60"/>
      <c r="V67" s="60"/>
      <c r="W67" s="60"/>
      <c r="X67" s="301" t="s">
        <v>113</v>
      </c>
      <c r="Y67" s="312"/>
      <c r="Z67" s="22"/>
      <c r="AA67" s="22"/>
      <c r="AB67" s="22"/>
      <c r="AC67" s="22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1"/>
      <c r="AQ67" s="1"/>
      <c r="AR67" s="1"/>
      <c r="AS67" s="1"/>
      <c r="AT67" s="1"/>
    </row>
    <row r="68" spans="1:50" ht="24" customHeight="1" thickBot="1">
      <c r="A68" s="98" t="s">
        <v>78</v>
      </c>
      <c r="B68" s="99"/>
      <c r="C68" s="100" t="s">
        <v>57</v>
      </c>
      <c r="D68" s="101"/>
      <c r="E68" s="102"/>
      <c r="F68" s="316" t="s">
        <v>107</v>
      </c>
      <c r="G68" s="317"/>
      <c r="H68" s="298" t="str">
        <f>+S59</f>
        <v>境野ＦＣ</v>
      </c>
      <c r="I68" s="298"/>
      <c r="J68" s="298"/>
      <c r="K68" s="298"/>
      <c r="L68" s="298"/>
      <c r="M68" s="308">
        <v>1</v>
      </c>
      <c r="N68" s="309"/>
      <c r="O68" s="66" t="s">
        <v>61</v>
      </c>
      <c r="P68" s="66"/>
      <c r="Q68" s="308">
        <v>0</v>
      </c>
      <c r="R68" s="309"/>
      <c r="S68" s="298" t="str">
        <f>+H61</f>
        <v>ＦＣ桐生</v>
      </c>
      <c r="T68" s="298"/>
      <c r="U68" s="298"/>
      <c r="V68" s="298"/>
      <c r="W68" s="298"/>
      <c r="X68" s="317" t="s">
        <v>114</v>
      </c>
      <c r="Y68" s="320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22"/>
      <c r="AK68" s="22"/>
      <c r="AL68" s="22"/>
      <c r="AM68" s="22"/>
      <c r="AN68" s="9"/>
      <c r="AO68" s="9"/>
      <c r="AP68" s="4"/>
      <c r="AQ68" s="5"/>
      <c r="AR68" s="4"/>
      <c r="AS68" s="5"/>
      <c r="AT68" s="4"/>
      <c r="AU68" s="5"/>
      <c r="AV68" s="4"/>
      <c r="AW68" s="5"/>
      <c r="AX68" s="4"/>
    </row>
    <row r="69" spans="39:50" ht="18.75" customHeight="1">
      <c r="AM69" s="1"/>
      <c r="AN69" s="1"/>
      <c r="AO69" s="5"/>
      <c r="AP69" s="4"/>
      <c r="AQ69" s="5"/>
      <c r="AR69" s="4"/>
      <c r="AS69" s="5"/>
      <c r="AT69" s="4"/>
      <c r="AU69" s="5"/>
      <c r="AV69" s="4"/>
      <c r="AW69" s="5"/>
      <c r="AX69" s="4"/>
    </row>
    <row r="70" ht="18.75" customHeight="1"/>
    <row r="71" ht="18.75" customHeight="1"/>
    <row r="72" ht="18.75" customHeight="1"/>
  </sheetData>
  <sheetProtection/>
  <mergeCells count="586">
    <mergeCell ref="AQ29:AS29"/>
    <mergeCell ref="AF30:AH30"/>
    <mergeCell ref="AJ30:AL30"/>
    <mergeCell ref="K30:M30"/>
    <mergeCell ref="O30:Q30"/>
    <mergeCell ref="R30:T30"/>
    <mergeCell ref="V30:X30"/>
    <mergeCell ref="Y30:AA30"/>
    <mergeCell ref="AC30:AE30"/>
    <mergeCell ref="V28:X28"/>
    <mergeCell ref="AM28:AO28"/>
    <mergeCell ref="AQ28:AS28"/>
    <mergeCell ref="K29:M29"/>
    <mergeCell ref="O29:Q29"/>
    <mergeCell ref="R29:T29"/>
    <mergeCell ref="V29:X29"/>
    <mergeCell ref="Y29:AA29"/>
    <mergeCell ref="AC29:AE29"/>
    <mergeCell ref="AM29:AO29"/>
    <mergeCell ref="AF28:AH28"/>
    <mergeCell ref="AJ28:AL28"/>
    <mergeCell ref="AM26:AO26"/>
    <mergeCell ref="AQ26:AS26"/>
    <mergeCell ref="AF27:AH27"/>
    <mergeCell ref="AJ27:AL27"/>
    <mergeCell ref="AM27:AO27"/>
    <mergeCell ref="AQ27:AS27"/>
    <mergeCell ref="AF26:AH26"/>
    <mergeCell ref="AJ26:AL26"/>
    <mergeCell ref="Y23:AA23"/>
    <mergeCell ref="AC23:AE23"/>
    <mergeCell ref="R26:T26"/>
    <mergeCell ref="V26:X26"/>
    <mergeCell ref="Y26:AA26"/>
    <mergeCell ref="AC26:AE26"/>
    <mergeCell ref="AC22:AE22"/>
    <mergeCell ref="AM22:AO22"/>
    <mergeCell ref="AQ22:AS22"/>
    <mergeCell ref="AF23:AH23"/>
    <mergeCell ref="AJ23:AL23"/>
    <mergeCell ref="R21:T21"/>
    <mergeCell ref="V21:X21"/>
    <mergeCell ref="AF21:AH21"/>
    <mergeCell ref="AJ21:AL21"/>
    <mergeCell ref="AM21:AO21"/>
    <mergeCell ref="AQ21:AS21"/>
    <mergeCell ref="AM19:AO19"/>
    <mergeCell ref="AQ19:AS19"/>
    <mergeCell ref="AM20:AO20"/>
    <mergeCell ref="AQ20:AS20"/>
    <mergeCell ref="K20:M20"/>
    <mergeCell ref="O20:Q20"/>
    <mergeCell ref="Y20:AA20"/>
    <mergeCell ref="AC20:AE20"/>
    <mergeCell ref="Y19:AA19"/>
    <mergeCell ref="AC19:AE19"/>
    <mergeCell ref="AF20:AH20"/>
    <mergeCell ref="AJ20:AL20"/>
    <mergeCell ref="AF14:AH14"/>
    <mergeCell ref="AJ14:AL14"/>
    <mergeCell ref="AF16:AH16"/>
    <mergeCell ref="AJ16:AL16"/>
    <mergeCell ref="AM15:AO15"/>
    <mergeCell ref="AQ15:AS15"/>
    <mergeCell ref="Y16:AA16"/>
    <mergeCell ref="AC16:AE16"/>
    <mergeCell ref="Y15:AA15"/>
    <mergeCell ref="AC15:AE15"/>
    <mergeCell ref="AF15:AL15"/>
    <mergeCell ref="AQ12:AS12"/>
    <mergeCell ref="AF13:AH13"/>
    <mergeCell ref="K12:Q12"/>
    <mergeCell ref="V14:X14"/>
    <mergeCell ref="V15:X15"/>
    <mergeCell ref="AM13:AO13"/>
    <mergeCell ref="AQ13:AS13"/>
    <mergeCell ref="AM14:AO14"/>
    <mergeCell ref="AQ14:AS14"/>
    <mergeCell ref="M68:N68"/>
    <mergeCell ref="Q68:R68"/>
    <mergeCell ref="Y12:AA12"/>
    <mergeCell ref="AC12:AE12"/>
    <mergeCell ref="K13:M13"/>
    <mergeCell ref="O13:Q13"/>
    <mergeCell ref="Y13:AA13"/>
    <mergeCell ref="AC13:AE13"/>
    <mergeCell ref="M64:N64"/>
    <mergeCell ref="Q64:R64"/>
    <mergeCell ref="A48:B48"/>
    <mergeCell ref="C48:E48"/>
    <mergeCell ref="F48:G48"/>
    <mergeCell ref="AM12:AO12"/>
    <mergeCell ref="AJ13:AL13"/>
    <mergeCell ref="R12:T12"/>
    <mergeCell ref="V12:X12"/>
    <mergeCell ref="AF12:AH12"/>
    <mergeCell ref="AJ12:AL12"/>
    <mergeCell ref="R13:X13"/>
    <mergeCell ref="A50:B50"/>
    <mergeCell ref="M63:N63"/>
    <mergeCell ref="Q63:R63"/>
    <mergeCell ref="C50:E50"/>
    <mergeCell ref="F50:G50"/>
    <mergeCell ref="M53:N53"/>
    <mergeCell ref="A61:B61"/>
    <mergeCell ref="C61:E61"/>
    <mergeCell ref="F61:G61"/>
    <mergeCell ref="M61:N61"/>
    <mergeCell ref="O64:P64"/>
    <mergeCell ref="Q65:R65"/>
    <mergeCell ref="X51:Y51"/>
    <mergeCell ref="A52:B52"/>
    <mergeCell ref="C52:E52"/>
    <mergeCell ref="F52:G52"/>
    <mergeCell ref="X52:Y52"/>
    <mergeCell ref="S52:W52"/>
    <mergeCell ref="C53:E53"/>
    <mergeCell ref="F53:G53"/>
    <mergeCell ref="X50:Y50"/>
    <mergeCell ref="A51:B51"/>
    <mergeCell ref="C51:E51"/>
    <mergeCell ref="F51:G51"/>
    <mergeCell ref="H50:L50"/>
    <mergeCell ref="H51:L51"/>
    <mergeCell ref="M50:N50"/>
    <mergeCell ref="M51:N51"/>
    <mergeCell ref="S50:W50"/>
    <mergeCell ref="S51:W51"/>
    <mergeCell ref="X48:Y48"/>
    <mergeCell ref="A49:B49"/>
    <mergeCell ref="C49:E49"/>
    <mergeCell ref="F49:G49"/>
    <mergeCell ref="X49:Y49"/>
    <mergeCell ref="H49:L49"/>
    <mergeCell ref="H48:L48"/>
    <mergeCell ref="S49:W49"/>
    <mergeCell ref="O48:P48"/>
    <mergeCell ref="O49:P49"/>
    <mergeCell ref="A46:B46"/>
    <mergeCell ref="C46:E46"/>
    <mergeCell ref="F46:G46"/>
    <mergeCell ref="X46:Y46"/>
    <mergeCell ref="A47:B47"/>
    <mergeCell ref="C47:E47"/>
    <mergeCell ref="F47:G47"/>
    <mergeCell ref="X47:Y47"/>
    <mergeCell ref="A11:J11"/>
    <mergeCell ref="A44:AO44"/>
    <mergeCell ref="Y21:AE21"/>
    <mergeCell ref="K21:M21"/>
    <mergeCell ref="O21:Q21"/>
    <mergeCell ref="AM18:AS18"/>
    <mergeCell ref="K19:Q19"/>
    <mergeCell ref="AM11:AS11"/>
    <mergeCell ref="K15:M15"/>
    <mergeCell ref="O15:Q15"/>
    <mergeCell ref="A26:B26"/>
    <mergeCell ref="C23:D23"/>
    <mergeCell ref="E22:J22"/>
    <mergeCell ref="E29:J29"/>
    <mergeCell ref="AM23:AS23"/>
    <mergeCell ref="K22:M22"/>
    <mergeCell ref="O22:Q22"/>
    <mergeCell ref="R22:T22"/>
    <mergeCell ref="V22:X22"/>
    <mergeCell ref="K23:M23"/>
    <mergeCell ref="O23:Q23"/>
    <mergeCell ref="R23:T23"/>
    <mergeCell ref="V23:X23"/>
    <mergeCell ref="Y22:AA22"/>
    <mergeCell ref="AM16:AS16"/>
    <mergeCell ref="A29:B29"/>
    <mergeCell ref="C29:D29"/>
    <mergeCell ref="E15:J15"/>
    <mergeCell ref="A22:B22"/>
    <mergeCell ref="C22:D22"/>
    <mergeCell ref="A21:B21"/>
    <mergeCell ref="A27:B27"/>
    <mergeCell ref="A28:B28"/>
    <mergeCell ref="A23:B23"/>
    <mergeCell ref="C12:D12"/>
    <mergeCell ref="C13:D13"/>
    <mergeCell ref="E13:J13"/>
    <mergeCell ref="C16:D16"/>
    <mergeCell ref="E16:J16"/>
    <mergeCell ref="C14:D14"/>
    <mergeCell ref="A16:B16"/>
    <mergeCell ref="A15:B15"/>
    <mergeCell ref="C15:D15"/>
    <mergeCell ref="R14:T14"/>
    <mergeCell ref="R15:T15"/>
    <mergeCell ref="R16:T16"/>
    <mergeCell ref="K16:M16"/>
    <mergeCell ref="O16:Q16"/>
    <mergeCell ref="K14:M14"/>
    <mergeCell ref="O14:Q14"/>
    <mergeCell ref="V16:X16"/>
    <mergeCell ref="P7:U7"/>
    <mergeCell ref="P8:U8"/>
    <mergeCell ref="A14:B14"/>
    <mergeCell ref="A12:B12"/>
    <mergeCell ref="A13:B13"/>
    <mergeCell ref="A8:E8"/>
    <mergeCell ref="H8:M8"/>
    <mergeCell ref="N8:O8"/>
    <mergeCell ref="R11:X11"/>
    <mergeCell ref="A5:E5"/>
    <mergeCell ref="F5:AS5"/>
    <mergeCell ref="AN6:AS6"/>
    <mergeCell ref="AN7:AS7"/>
    <mergeCell ref="AF6:AK6"/>
    <mergeCell ref="N6:O6"/>
    <mergeCell ref="A6:E6"/>
    <mergeCell ref="AD7:AE7"/>
    <mergeCell ref="H7:M7"/>
    <mergeCell ref="P6:U6"/>
    <mergeCell ref="AN8:AS8"/>
    <mergeCell ref="AL6:AM6"/>
    <mergeCell ref="AL7:AM7"/>
    <mergeCell ref="AL8:AM8"/>
    <mergeCell ref="AF8:AK8"/>
    <mergeCell ref="AD6:AE6"/>
    <mergeCell ref="AD8:AE8"/>
    <mergeCell ref="V6:W6"/>
    <mergeCell ref="V7:W7"/>
    <mergeCell ref="V8:W8"/>
    <mergeCell ref="X6:AC6"/>
    <mergeCell ref="X7:AC7"/>
    <mergeCell ref="X8:AC8"/>
    <mergeCell ref="AF7:AK7"/>
    <mergeCell ref="S68:W68"/>
    <mergeCell ref="H6:M6"/>
    <mergeCell ref="F6:G6"/>
    <mergeCell ref="F8:G8"/>
    <mergeCell ref="A25:J25"/>
    <mergeCell ref="N7:O7"/>
    <mergeCell ref="F7:G7"/>
    <mergeCell ref="A7:E7"/>
    <mergeCell ref="S63:W63"/>
    <mergeCell ref="C26:D26"/>
    <mergeCell ref="H68:L68"/>
    <mergeCell ref="E14:J14"/>
    <mergeCell ref="K25:Q25"/>
    <mergeCell ref="H63:L63"/>
    <mergeCell ref="O52:P52"/>
    <mergeCell ref="O54:P54"/>
    <mergeCell ref="H46:L46"/>
    <mergeCell ref="H47:L47"/>
    <mergeCell ref="A18:J18"/>
    <mergeCell ref="K18:Q18"/>
    <mergeCell ref="K11:Q11"/>
    <mergeCell ref="H60:L60"/>
    <mergeCell ref="H61:L61"/>
    <mergeCell ref="H62:L62"/>
    <mergeCell ref="E12:J12"/>
    <mergeCell ref="H52:L52"/>
    <mergeCell ref="H53:L53"/>
    <mergeCell ref="H54:L54"/>
    <mergeCell ref="F58:Y58"/>
    <mergeCell ref="R20:X20"/>
    <mergeCell ref="Y11:AE11"/>
    <mergeCell ref="AF11:AL11"/>
    <mergeCell ref="O63:P63"/>
    <mergeCell ref="O68:P68"/>
    <mergeCell ref="Y14:AE14"/>
    <mergeCell ref="O50:P50"/>
    <mergeCell ref="O51:P51"/>
    <mergeCell ref="S54:W54"/>
    <mergeCell ref="AI50:AJ50"/>
    <mergeCell ref="AI51:AJ51"/>
    <mergeCell ref="AM55:AQ55"/>
    <mergeCell ref="AI52:AJ52"/>
    <mergeCell ref="AI53:AJ53"/>
    <mergeCell ref="AI55:AJ55"/>
    <mergeCell ref="AM53:AQ53"/>
    <mergeCell ref="AK55:AL55"/>
    <mergeCell ref="AK54:AL54"/>
    <mergeCell ref="AM54:AQ54"/>
    <mergeCell ref="AI54:AJ54"/>
    <mergeCell ref="R18:X18"/>
    <mergeCell ref="Y18:AE18"/>
    <mergeCell ref="AI46:AJ46"/>
    <mergeCell ref="AI47:AJ47"/>
    <mergeCell ref="AF22:AL22"/>
    <mergeCell ref="AF19:AH19"/>
    <mergeCell ref="AJ19:AL19"/>
    <mergeCell ref="AF18:AL18"/>
    <mergeCell ref="R19:T19"/>
    <mergeCell ref="V19:X19"/>
    <mergeCell ref="AG47:AH47"/>
    <mergeCell ref="A19:B19"/>
    <mergeCell ref="C19:D19"/>
    <mergeCell ref="E19:J19"/>
    <mergeCell ref="O46:P46"/>
    <mergeCell ref="O47:P47"/>
    <mergeCell ref="A20:B20"/>
    <mergeCell ref="C20:D20"/>
    <mergeCell ref="A45:B45"/>
    <mergeCell ref="C45:E45"/>
    <mergeCell ref="E20:J20"/>
    <mergeCell ref="C21:D21"/>
    <mergeCell ref="AB53:AF53"/>
    <mergeCell ref="AB55:AF55"/>
    <mergeCell ref="Z45:AS45"/>
    <mergeCell ref="F45:Y45"/>
    <mergeCell ref="S46:W46"/>
    <mergeCell ref="S47:W47"/>
    <mergeCell ref="S48:W48"/>
    <mergeCell ref="AR53:AS53"/>
    <mergeCell ref="AR54:AS54"/>
    <mergeCell ref="Z50:AA50"/>
    <mergeCell ref="E21:J21"/>
    <mergeCell ref="AR55:AS55"/>
    <mergeCell ref="AB46:AF46"/>
    <mergeCell ref="AB47:AF47"/>
    <mergeCell ref="AB48:AF48"/>
    <mergeCell ref="AB49:AF49"/>
    <mergeCell ref="AB50:AF50"/>
    <mergeCell ref="AB51:AF51"/>
    <mergeCell ref="AB52:AF52"/>
    <mergeCell ref="AM48:AQ48"/>
    <mergeCell ref="Z51:AA51"/>
    <mergeCell ref="Z52:AA52"/>
    <mergeCell ref="AM49:AQ49"/>
    <mergeCell ref="AM50:AQ50"/>
    <mergeCell ref="AM51:AQ51"/>
    <mergeCell ref="AM52:AQ52"/>
    <mergeCell ref="AI48:AJ48"/>
    <mergeCell ref="AI49:AJ49"/>
    <mergeCell ref="AR49:AS49"/>
    <mergeCell ref="AR50:AS50"/>
    <mergeCell ref="AG53:AH53"/>
    <mergeCell ref="AK53:AL53"/>
    <mergeCell ref="AK50:AL50"/>
    <mergeCell ref="AG51:AH51"/>
    <mergeCell ref="AK51:AL51"/>
    <mergeCell ref="E23:J23"/>
    <mergeCell ref="AR51:AS51"/>
    <mergeCell ref="AR52:AS52"/>
    <mergeCell ref="R25:X25"/>
    <mergeCell ref="Y25:AE25"/>
    <mergeCell ref="AF25:AL25"/>
    <mergeCell ref="AM25:AS25"/>
    <mergeCell ref="AR46:AS46"/>
    <mergeCell ref="AR47:AS47"/>
    <mergeCell ref="AF29:AL29"/>
    <mergeCell ref="E26:J26"/>
    <mergeCell ref="K26:Q26"/>
    <mergeCell ref="AM46:AQ46"/>
    <mergeCell ref="AM30:AS30"/>
    <mergeCell ref="AG46:AH46"/>
    <mergeCell ref="AK46:AL46"/>
    <mergeCell ref="K27:M27"/>
    <mergeCell ref="O27:Q27"/>
    <mergeCell ref="Y27:AA27"/>
    <mergeCell ref="AC27:AE27"/>
    <mergeCell ref="C27:D27"/>
    <mergeCell ref="E27:J27"/>
    <mergeCell ref="R27:X27"/>
    <mergeCell ref="Z46:AA46"/>
    <mergeCell ref="C28:D28"/>
    <mergeCell ref="E28:J28"/>
    <mergeCell ref="Y28:AE28"/>
    <mergeCell ref="K28:M28"/>
    <mergeCell ref="O28:Q28"/>
    <mergeCell ref="R28:T28"/>
    <mergeCell ref="X68:Y68"/>
    <mergeCell ref="Z47:AA47"/>
    <mergeCell ref="Z48:AA48"/>
    <mergeCell ref="Z49:AA49"/>
    <mergeCell ref="X54:Y54"/>
    <mergeCell ref="X63:Y63"/>
    <mergeCell ref="X64:Y64"/>
    <mergeCell ref="X65:Y65"/>
    <mergeCell ref="A57:Y57"/>
    <mergeCell ref="F55:G55"/>
    <mergeCell ref="AM47:AQ47"/>
    <mergeCell ref="AR48:AS48"/>
    <mergeCell ref="Z53:AA53"/>
    <mergeCell ref="A30:B30"/>
    <mergeCell ref="C30:D30"/>
    <mergeCell ref="E30:J30"/>
    <mergeCell ref="X53:Y53"/>
    <mergeCell ref="S53:W53"/>
    <mergeCell ref="O53:P53"/>
    <mergeCell ref="A53:B53"/>
    <mergeCell ref="A68:B68"/>
    <mergeCell ref="C68:E68"/>
    <mergeCell ref="F68:G68"/>
    <mergeCell ref="A58:B58"/>
    <mergeCell ref="C58:E58"/>
    <mergeCell ref="C66:E66"/>
    <mergeCell ref="F66:G66"/>
    <mergeCell ref="A59:B59"/>
    <mergeCell ref="A60:B60"/>
    <mergeCell ref="C60:E60"/>
    <mergeCell ref="X59:Y59"/>
    <mergeCell ref="S59:W59"/>
    <mergeCell ref="O59:P59"/>
    <mergeCell ref="C59:E59"/>
    <mergeCell ref="F59:G59"/>
    <mergeCell ref="H59:L59"/>
    <mergeCell ref="M59:N59"/>
    <mergeCell ref="Q59:R59"/>
    <mergeCell ref="X60:Y60"/>
    <mergeCell ref="O60:P60"/>
    <mergeCell ref="S60:W60"/>
    <mergeCell ref="F60:G60"/>
    <mergeCell ref="M60:N60"/>
    <mergeCell ref="Q60:R60"/>
    <mergeCell ref="X61:Y61"/>
    <mergeCell ref="O61:P61"/>
    <mergeCell ref="S61:W61"/>
    <mergeCell ref="Q61:R61"/>
    <mergeCell ref="X62:Y62"/>
    <mergeCell ref="S62:W62"/>
    <mergeCell ref="A62:B62"/>
    <mergeCell ref="C62:E62"/>
    <mergeCell ref="F62:G62"/>
    <mergeCell ref="M62:N62"/>
    <mergeCell ref="Q62:R62"/>
    <mergeCell ref="A65:B65"/>
    <mergeCell ref="C65:E65"/>
    <mergeCell ref="F65:G65"/>
    <mergeCell ref="S64:W64"/>
    <mergeCell ref="A64:B64"/>
    <mergeCell ref="C64:E64"/>
    <mergeCell ref="F64:G64"/>
    <mergeCell ref="H64:L64"/>
    <mergeCell ref="H65:L65"/>
    <mergeCell ref="M65:N65"/>
    <mergeCell ref="M66:N66"/>
    <mergeCell ref="Q66:R66"/>
    <mergeCell ref="A67:B67"/>
    <mergeCell ref="C67:E67"/>
    <mergeCell ref="F67:G67"/>
    <mergeCell ref="H66:L66"/>
    <mergeCell ref="H67:L67"/>
    <mergeCell ref="M67:N67"/>
    <mergeCell ref="Q67:R67"/>
    <mergeCell ref="H55:L55"/>
    <mergeCell ref="A63:B63"/>
    <mergeCell ref="A37:AS37"/>
    <mergeCell ref="X66:Y66"/>
    <mergeCell ref="O66:P66"/>
    <mergeCell ref="S66:W66"/>
    <mergeCell ref="A66:B66"/>
    <mergeCell ref="AK52:AL52"/>
    <mergeCell ref="A54:B54"/>
    <mergeCell ref="C54:E54"/>
    <mergeCell ref="X67:Y67"/>
    <mergeCell ref="O67:P67"/>
    <mergeCell ref="S67:W67"/>
    <mergeCell ref="AG52:AH52"/>
    <mergeCell ref="AG54:AH54"/>
    <mergeCell ref="AG55:AH55"/>
    <mergeCell ref="Q55:R55"/>
    <mergeCell ref="O65:P65"/>
    <mergeCell ref="S65:W65"/>
    <mergeCell ref="O62:P62"/>
    <mergeCell ref="F54:G54"/>
    <mergeCell ref="Z54:AA54"/>
    <mergeCell ref="AB54:AF54"/>
    <mergeCell ref="A55:B55"/>
    <mergeCell ref="C55:E55"/>
    <mergeCell ref="M55:N55"/>
    <mergeCell ref="X55:Y55"/>
    <mergeCell ref="Z55:AA55"/>
    <mergeCell ref="S55:W55"/>
    <mergeCell ref="O55:P55"/>
    <mergeCell ref="M54:N54"/>
    <mergeCell ref="Q54:R54"/>
    <mergeCell ref="Q53:R53"/>
    <mergeCell ref="AK47:AL47"/>
    <mergeCell ref="AG48:AH48"/>
    <mergeCell ref="Q52:R52"/>
    <mergeCell ref="AK48:AL48"/>
    <mergeCell ref="AG49:AH49"/>
    <mergeCell ref="AK49:AL49"/>
    <mergeCell ref="AG50:AH50"/>
    <mergeCell ref="Q48:R48"/>
    <mergeCell ref="M49:N49"/>
    <mergeCell ref="Q49:R49"/>
    <mergeCell ref="M52:N52"/>
    <mergeCell ref="Q50:R50"/>
    <mergeCell ref="Q51:R51"/>
    <mergeCell ref="A1:AT1"/>
    <mergeCell ref="A2:AT2"/>
    <mergeCell ref="A4:AT4"/>
    <mergeCell ref="C63:E63"/>
    <mergeCell ref="F63:G63"/>
    <mergeCell ref="M46:N46"/>
    <mergeCell ref="Q46:R46"/>
    <mergeCell ref="M47:N47"/>
    <mergeCell ref="Q47:R47"/>
    <mergeCell ref="M48:N48"/>
    <mergeCell ref="BB11:BC11"/>
    <mergeCell ref="AT12:AU12"/>
    <mergeCell ref="AV12:AW12"/>
    <mergeCell ref="AX12:AY12"/>
    <mergeCell ref="AZ12:BA12"/>
    <mergeCell ref="BB12:BC12"/>
    <mergeCell ref="AT11:AU11"/>
    <mergeCell ref="AV11:AW11"/>
    <mergeCell ref="AX11:AY11"/>
    <mergeCell ref="AZ11:BA11"/>
    <mergeCell ref="BB13:BC13"/>
    <mergeCell ref="AT14:AU14"/>
    <mergeCell ref="AV14:AW14"/>
    <mergeCell ref="AX14:AY14"/>
    <mergeCell ref="AZ14:BA14"/>
    <mergeCell ref="BB14:BC14"/>
    <mergeCell ref="AT13:AU13"/>
    <mergeCell ref="AV13:AW13"/>
    <mergeCell ref="AX13:AY13"/>
    <mergeCell ref="AZ13:BA13"/>
    <mergeCell ref="BB15:BC15"/>
    <mergeCell ref="AT16:AU16"/>
    <mergeCell ref="AV16:AW16"/>
    <mergeCell ref="AX16:AY16"/>
    <mergeCell ref="AZ16:BA16"/>
    <mergeCell ref="BB16:BC16"/>
    <mergeCell ref="AT15:AU15"/>
    <mergeCell ref="AV15:AW15"/>
    <mergeCell ref="AX15:AY15"/>
    <mergeCell ref="AZ15:BA15"/>
    <mergeCell ref="BB18:BC18"/>
    <mergeCell ref="AT19:AU19"/>
    <mergeCell ref="AV19:AW19"/>
    <mergeCell ref="AX19:AY19"/>
    <mergeCell ref="AZ19:BA19"/>
    <mergeCell ref="BB19:BC19"/>
    <mergeCell ref="AT18:AU18"/>
    <mergeCell ref="AV18:AW18"/>
    <mergeCell ref="AX18:AY18"/>
    <mergeCell ref="AZ18:BA18"/>
    <mergeCell ref="BB20:BC20"/>
    <mergeCell ref="AT21:AU21"/>
    <mergeCell ref="AV21:AW21"/>
    <mergeCell ref="AX21:AY21"/>
    <mergeCell ref="AZ21:BA21"/>
    <mergeCell ref="BB21:BC21"/>
    <mergeCell ref="AT20:AU20"/>
    <mergeCell ref="AV20:AW20"/>
    <mergeCell ref="AX20:AY20"/>
    <mergeCell ref="AZ20:BA20"/>
    <mergeCell ref="BB22:BC22"/>
    <mergeCell ref="AT23:AU23"/>
    <mergeCell ref="AV23:AW23"/>
    <mergeCell ref="AX23:AY23"/>
    <mergeCell ref="AZ23:BA23"/>
    <mergeCell ref="BB23:BC23"/>
    <mergeCell ref="AT22:AU22"/>
    <mergeCell ref="AV22:AW22"/>
    <mergeCell ref="AX22:AY22"/>
    <mergeCell ref="AZ22:BA22"/>
    <mergeCell ref="BB25:BC25"/>
    <mergeCell ref="AT26:AU26"/>
    <mergeCell ref="AV26:AW26"/>
    <mergeCell ref="AX26:AY26"/>
    <mergeCell ref="AZ26:BA26"/>
    <mergeCell ref="BB26:BC26"/>
    <mergeCell ref="AT25:AU25"/>
    <mergeCell ref="AV25:AW25"/>
    <mergeCell ref="AX25:AY25"/>
    <mergeCell ref="AZ25:BA25"/>
    <mergeCell ref="BB27:BC27"/>
    <mergeCell ref="AT28:AU28"/>
    <mergeCell ref="AV28:AW28"/>
    <mergeCell ref="AX28:AY28"/>
    <mergeCell ref="AZ28:BA28"/>
    <mergeCell ref="BB28:BC28"/>
    <mergeCell ref="AT27:AU27"/>
    <mergeCell ref="AV27:AW27"/>
    <mergeCell ref="AX27:AY27"/>
    <mergeCell ref="AZ27:BA27"/>
    <mergeCell ref="BB29:BC29"/>
    <mergeCell ref="AT30:AU30"/>
    <mergeCell ref="AV30:AW30"/>
    <mergeCell ref="AX30:AY30"/>
    <mergeCell ref="AZ30:BA30"/>
    <mergeCell ref="BB30:BC30"/>
    <mergeCell ref="AT29:AU29"/>
    <mergeCell ref="AV29:AW29"/>
    <mergeCell ref="AX29:AY29"/>
    <mergeCell ref="AZ29:BA29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サッカー</cp:lastModifiedBy>
  <cp:lastPrinted>2010-05-23T08:15:32Z</cp:lastPrinted>
  <dcterms:created xsi:type="dcterms:W3CDTF">2003-08-30T13:10:17Z</dcterms:created>
  <dcterms:modified xsi:type="dcterms:W3CDTF">2010-06-21T13:18:09Z</dcterms:modified>
  <cp:category/>
  <cp:version/>
  <cp:contentType/>
  <cp:contentStatus/>
</cp:coreProperties>
</file>