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05" windowWidth="9600" windowHeight="8205" activeTab="0"/>
  </bookViews>
  <sheets>
    <sheet name="組み合わせ14ﾁｰﾑ用" sheetId="1" r:id="rId1"/>
  </sheets>
  <definedNames>
    <definedName name="_xlnm.Print_Area" localSheetId="0">'組み合わせ14ﾁｰﾑ用'!$A$1:$BP$396</definedName>
  </definedNames>
  <calcPr fullCalcOnLoad="1"/>
</workbook>
</file>

<file path=xl/sharedStrings.xml><?xml version="1.0" encoding="utf-8"?>
<sst xmlns="http://schemas.openxmlformats.org/spreadsheetml/2006/main" count="332" uniqueCount="152">
  <si>
    <t>勝点</t>
  </si>
  <si>
    <t>失点</t>
  </si>
  <si>
    <t>順位</t>
  </si>
  <si>
    <t>い</t>
  </si>
  <si>
    <t>あ</t>
  </si>
  <si>
    <t>う</t>
  </si>
  <si>
    <t>出　　場　　チ　　ー　　ム</t>
  </si>
  <si>
    <t>①</t>
  </si>
  <si>
    <t>②</t>
  </si>
  <si>
    <t>③</t>
  </si>
  <si>
    <t>④</t>
  </si>
  <si>
    <t>⑤</t>
  </si>
  <si>
    <t>⑥</t>
  </si>
  <si>
    <t>え</t>
  </si>
  <si>
    <t>得点</t>
  </si>
  <si>
    <t>得失</t>
  </si>
  <si>
    <t>勝数</t>
  </si>
  <si>
    <t>引分</t>
  </si>
  <si>
    <t>1位</t>
  </si>
  <si>
    <t>2位</t>
  </si>
  <si>
    <t>A3</t>
  </si>
  <si>
    <t>3位</t>
  </si>
  <si>
    <t>4位</t>
  </si>
  <si>
    <t>C1</t>
  </si>
  <si>
    <t>C2</t>
  </si>
  <si>
    <t>C3</t>
  </si>
  <si>
    <t>D1</t>
  </si>
  <si>
    <t>決勝トーナメント</t>
  </si>
  <si>
    <t>成　　績</t>
  </si>
  <si>
    <t>ＰＫ</t>
  </si>
  <si>
    <t>１位</t>
  </si>
  <si>
    <t>２位</t>
  </si>
  <si>
    <t>３位</t>
  </si>
  <si>
    <t>時　　間</t>
  </si>
  <si>
    <t>Ａ　　コ　　ー　　ト</t>
  </si>
  <si>
    <t>審　判</t>
  </si>
  <si>
    <t>Ｂ　　コ　　ー　　ト</t>
  </si>
  <si>
    <t>B1</t>
  </si>
  <si>
    <t>B3</t>
  </si>
  <si>
    <t>A2</t>
  </si>
  <si>
    <t>D2</t>
  </si>
  <si>
    <t>D3</t>
  </si>
  <si>
    <t>Cブロック</t>
  </si>
  <si>
    <t>Dブロック</t>
  </si>
  <si>
    <t>A1</t>
  </si>
  <si>
    <t>A4</t>
  </si>
  <si>
    <t>４位</t>
  </si>
  <si>
    <t>５位</t>
  </si>
  <si>
    <t>６位</t>
  </si>
  <si>
    <t>７位</t>
  </si>
  <si>
    <t>８位</t>
  </si>
  <si>
    <t>B2</t>
  </si>
  <si>
    <t>お</t>
  </si>
  <si>
    <t>か</t>
  </si>
  <si>
    <t>き</t>
  </si>
  <si>
    <t>く</t>
  </si>
  <si>
    <t>け</t>
  </si>
  <si>
    <t>こ</t>
  </si>
  <si>
    <t>さ</t>
  </si>
  <si>
    <t>し</t>
  </si>
  <si>
    <t>Ａ１位</t>
  </si>
  <si>
    <t>Ｄ２位</t>
  </si>
  <si>
    <t>Ｃ１位</t>
  </si>
  <si>
    <t>Ｂ２位</t>
  </si>
  <si>
    <t>準決勝（あ勝）</t>
  </si>
  <si>
    <t>準決勝（い勝）</t>
  </si>
  <si>
    <t>準決勝（う勝）</t>
  </si>
  <si>
    <t>準決勝（え勝）</t>
  </si>
  <si>
    <t>５、６位決定戦</t>
  </si>
  <si>
    <t>決勝戦</t>
  </si>
  <si>
    <t>決勝戦</t>
  </si>
  <si>
    <t>Ｃ２位</t>
  </si>
  <si>
    <t>Ｂ１位</t>
  </si>
  <si>
    <t>Ａ２位</t>
  </si>
  <si>
    <t>Ｄ１位</t>
  </si>
  <si>
    <t>あ負</t>
  </si>
  <si>
    <t>い負</t>
  </si>
  <si>
    <t>う負</t>
  </si>
  <si>
    <t>え負</t>
  </si>
  <si>
    <t>７、８位決定戦</t>
  </si>
  <si>
    <t>７，８位決定戦</t>
  </si>
  <si>
    <t>３、４位決定戦</t>
  </si>
  <si>
    <t>Ｂ3</t>
  </si>
  <si>
    <t>Ｂ2</t>
  </si>
  <si>
    <t>Ｂ1</t>
  </si>
  <si>
    <t>Ａ1</t>
  </si>
  <si>
    <t>Ａ2</t>
  </si>
  <si>
    <t>Ａ3</t>
  </si>
  <si>
    <t>Ａ4</t>
  </si>
  <si>
    <t>Ｄ2</t>
  </si>
  <si>
    <t>Ｄ1</t>
  </si>
  <si>
    <t>Ｃ2</t>
  </si>
  <si>
    <t>Ｃ1</t>
  </si>
  <si>
    <t>C2</t>
  </si>
  <si>
    <t>D1</t>
  </si>
  <si>
    <t>あ</t>
  </si>
  <si>
    <t>え</t>
  </si>
  <si>
    <t>き</t>
  </si>
  <si>
    <t>こ</t>
  </si>
  <si>
    <t>笠東ＦＣ</t>
  </si>
  <si>
    <t>ＦＣ笠懸’８４</t>
  </si>
  <si>
    <t>川内ＦＣ</t>
  </si>
  <si>
    <t>桐生北少年サッカークラブ</t>
  </si>
  <si>
    <t xml:space="preserve">桐生境野ＦＣ </t>
  </si>
  <si>
    <t>相生ＦＣ</t>
  </si>
  <si>
    <t>ＦＣ桐生</t>
  </si>
  <si>
    <t>第１６回桐生赤城ロータリークラブ杯争奪桐生地区少年サッカー新人大会　　　　　　　　　　　　　兼第６回東武鉄道杯伊勢崎線群馬・栃木少年サッカー大会桐生地区予選会</t>
  </si>
  <si>
    <t>第１７回桐生赤城ロータリークラブ杯争奪桐生地区少年サッカー新人大会　　　　　　　　　　兼第７回東武鉄道杯伊勢崎線群馬・栃木少年サッカー大会桐生地区予選会</t>
  </si>
  <si>
    <t>ブロック</t>
  </si>
  <si>
    <t>Ａブロック</t>
  </si>
  <si>
    <t>Bブロック</t>
  </si>
  <si>
    <t>Cブロック</t>
  </si>
  <si>
    <t>Aブロック</t>
  </si>
  <si>
    <t>A1</t>
  </si>
  <si>
    <t>A3</t>
  </si>
  <si>
    <t>A4</t>
  </si>
  <si>
    <t>Bブロック</t>
  </si>
  <si>
    <t>B1</t>
  </si>
  <si>
    <t>B2</t>
  </si>
  <si>
    <t>B3</t>
  </si>
  <si>
    <t>B4</t>
  </si>
  <si>
    <t>C2</t>
  </si>
  <si>
    <t>Dブロック</t>
  </si>
  <si>
    <t>D1</t>
  </si>
  <si>
    <t>9:00</t>
  </si>
  <si>
    <t>Ｂ4</t>
  </si>
  <si>
    <t>B4</t>
  </si>
  <si>
    <t>桐生西ＦＣ</t>
  </si>
  <si>
    <t>9：55</t>
  </si>
  <si>
    <t>10：50</t>
  </si>
  <si>
    <t>11：45</t>
  </si>
  <si>
    <t>12：40</t>
  </si>
  <si>
    <t>13：35</t>
  </si>
  <si>
    <t>9：00</t>
  </si>
  <si>
    <t>9：55</t>
  </si>
  <si>
    <t>11：45</t>
  </si>
  <si>
    <t>13：00</t>
  </si>
  <si>
    <t>13：55</t>
  </si>
  <si>
    <t>新里東ＦＣ</t>
  </si>
  <si>
    <t>新桐生ジュニオール</t>
  </si>
  <si>
    <t>天沼FC</t>
  </si>
  <si>
    <t>新里中央ＦＣ</t>
  </si>
  <si>
    <t>桐生広沢ＦＣ</t>
  </si>
  <si>
    <t>リベルティ大間々</t>
  </si>
  <si>
    <t>桐生北少年</t>
  </si>
  <si>
    <t>11/22</t>
  </si>
  <si>
    <t>【大会第１日】　１１月２２日(日）　黒保根運動公園　　　予選リーグ　　　Ａブロック・Ｂブロック</t>
  </si>
  <si>
    <t>【大会第１日】　１１月２２日(日）　　新里サッカー場　　　予選リーグ　　　Ｃブロック・Ｄブロック</t>
  </si>
  <si>
    <t>【大会第２日】　１１月２８日(土）　　新里サッカー場　　　決勝トーナメント（順位決定戦）</t>
  </si>
  <si>
    <t>平成２７年１１月２２日（日）・２８日（土）</t>
  </si>
  <si>
    <t>PK</t>
  </si>
  <si>
    <t>PK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</si>
</sst>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8"/>
      <color indexed="9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name val="ＭＳ Ｐゴシック"/>
      <family val="3"/>
    </font>
    <font>
      <sz val="9"/>
      <color indexed="9"/>
      <name val="ＭＳ Ｐゴシック"/>
      <family val="3"/>
    </font>
    <font>
      <sz val="11"/>
      <color indexed="14"/>
      <name val="ＭＳ Ｐゴシック"/>
      <family val="3"/>
    </font>
    <font>
      <sz val="11"/>
      <color indexed="48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tted"/>
      <right style="thick"/>
      <top style="thin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 style="thick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 style="thick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74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5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10" fillId="0" borderId="11" xfId="0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0" xfId="0" applyFont="1" applyAlignment="1">
      <alignment vertical="center" wrapText="1" shrinkToFit="1"/>
    </xf>
    <xf numFmtId="0" fontId="10" fillId="32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2" fillId="34" borderId="21" xfId="0" applyNumberFormat="1" applyFont="1" applyFill="1" applyBorder="1" applyAlignment="1">
      <alignment horizontal="center" vertical="center" shrinkToFit="1"/>
    </xf>
    <xf numFmtId="176" fontId="2" fillId="34" borderId="22" xfId="0" applyNumberFormat="1" applyFont="1" applyFill="1" applyBorder="1" applyAlignment="1">
      <alignment horizontal="center" vertical="center" shrinkToFit="1"/>
    </xf>
    <xf numFmtId="176" fontId="2" fillId="34" borderId="23" xfId="0" applyNumberFormat="1" applyFont="1" applyFill="1" applyBorder="1" applyAlignment="1">
      <alignment horizontal="center" vertical="center" shrinkToFit="1"/>
    </xf>
    <xf numFmtId="176" fontId="2" fillId="34" borderId="13" xfId="0" applyNumberFormat="1" applyFont="1" applyFill="1" applyBorder="1" applyAlignment="1">
      <alignment horizontal="center" vertical="center" shrinkToFit="1"/>
    </xf>
    <xf numFmtId="176" fontId="2" fillId="34" borderId="24" xfId="0" applyNumberFormat="1" applyFont="1" applyFill="1" applyBorder="1" applyAlignment="1">
      <alignment horizontal="center" vertical="center" shrinkToFit="1"/>
    </xf>
    <xf numFmtId="176" fontId="2" fillId="34" borderId="25" xfId="0" applyNumberFormat="1" applyFont="1" applyFill="1" applyBorder="1" applyAlignment="1">
      <alignment horizontal="center" vertical="center" shrinkToFit="1"/>
    </xf>
    <xf numFmtId="0" fontId="3" fillId="35" borderId="26" xfId="0" applyFont="1" applyFill="1" applyBorder="1" applyAlignment="1">
      <alignment horizontal="center" vertical="center" shrinkToFit="1"/>
    </xf>
    <xf numFmtId="0" fontId="3" fillId="35" borderId="27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 vertical="center" shrinkToFit="1"/>
    </xf>
    <xf numFmtId="0" fontId="3" fillId="35" borderId="29" xfId="0" applyFont="1" applyFill="1" applyBorder="1" applyAlignment="1">
      <alignment horizontal="center" vertical="center" shrinkToFit="1"/>
    </xf>
    <xf numFmtId="0" fontId="3" fillId="35" borderId="30" xfId="0" applyFont="1" applyFill="1" applyBorder="1" applyAlignment="1">
      <alignment horizontal="center" vertical="center" shrinkToFit="1"/>
    </xf>
    <xf numFmtId="0" fontId="3" fillId="35" borderId="31" xfId="0" applyFont="1" applyFill="1" applyBorder="1" applyAlignment="1">
      <alignment horizontal="center" vertical="center" shrinkToFit="1"/>
    </xf>
    <xf numFmtId="176" fontId="15" fillId="0" borderId="32" xfId="0" applyNumberFormat="1" applyFont="1" applyBorder="1" applyAlignment="1">
      <alignment horizontal="center" vertical="center" shrinkToFit="1"/>
    </xf>
    <xf numFmtId="176" fontId="15" fillId="0" borderId="33" xfId="0" applyNumberFormat="1" applyFont="1" applyBorder="1" applyAlignment="1">
      <alignment horizontal="center" vertical="center" shrinkToFit="1"/>
    </xf>
    <xf numFmtId="176" fontId="15" fillId="0" borderId="34" xfId="0" applyNumberFormat="1" applyFont="1" applyBorder="1" applyAlignment="1">
      <alignment horizontal="center" vertical="center" shrinkToFit="1"/>
    </xf>
    <xf numFmtId="176" fontId="17" fillId="0" borderId="32" xfId="0" applyNumberFormat="1" applyFont="1" applyBorder="1" applyAlignment="1">
      <alignment horizontal="center" vertical="center" shrinkToFit="1"/>
    </xf>
    <xf numFmtId="176" fontId="17" fillId="0" borderId="33" xfId="0" applyNumberFormat="1" applyFont="1" applyBorder="1" applyAlignment="1">
      <alignment horizontal="center" vertical="center" shrinkToFit="1"/>
    </xf>
    <xf numFmtId="176" fontId="17" fillId="0" borderId="34" xfId="0" applyNumberFormat="1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6" fontId="0" fillId="0" borderId="35" xfId="0" applyNumberFormat="1" applyBorder="1" applyAlignment="1">
      <alignment horizontal="center" vertical="center" shrinkToFit="1"/>
    </xf>
    <xf numFmtId="176" fontId="0" fillId="0" borderId="36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 shrinkToFit="1"/>
    </xf>
    <xf numFmtId="0" fontId="3" fillId="32" borderId="38" xfId="0" applyFont="1" applyFill="1" applyBorder="1" applyAlignment="1">
      <alignment horizontal="center" vertical="center" shrinkToFit="1"/>
    </xf>
    <xf numFmtId="0" fontId="3" fillId="32" borderId="39" xfId="0" applyFont="1" applyFill="1" applyBorder="1" applyAlignment="1">
      <alignment horizontal="center" vertical="center" shrinkToFit="1"/>
    </xf>
    <xf numFmtId="0" fontId="3" fillId="32" borderId="26" xfId="0" applyFont="1" applyFill="1" applyBorder="1" applyAlignment="1">
      <alignment horizontal="center" vertical="center" shrinkToFit="1"/>
    </xf>
    <xf numFmtId="0" fontId="3" fillId="32" borderId="27" xfId="0" applyFont="1" applyFill="1" applyBorder="1" applyAlignment="1">
      <alignment horizontal="center" vertical="center" shrinkToFit="1"/>
    </xf>
    <xf numFmtId="0" fontId="3" fillId="32" borderId="28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>
      <alignment horizontal="center" vertical="center" shrinkToFit="1"/>
    </xf>
    <xf numFmtId="0" fontId="3" fillId="32" borderId="40" xfId="0" applyFont="1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 shrinkToFit="1"/>
    </xf>
    <xf numFmtId="0" fontId="3" fillId="32" borderId="3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176" fontId="20" fillId="0" borderId="41" xfId="0" applyNumberFormat="1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176" fontId="16" fillId="0" borderId="32" xfId="0" applyNumberFormat="1" applyFont="1" applyBorder="1" applyAlignment="1">
      <alignment horizontal="center" vertical="center" shrinkToFit="1"/>
    </xf>
    <xf numFmtId="176" fontId="16" fillId="0" borderId="33" xfId="0" applyNumberFormat="1" applyFont="1" applyBorder="1" applyAlignment="1">
      <alignment horizontal="center" vertical="center" shrinkToFit="1"/>
    </xf>
    <xf numFmtId="176" fontId="16" fillId="0" borderId="34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36" borderId="21" xfId="0" applyNumberFormat="1" applyFont="1" applyFill="1" applyBorder="1" applyAlignment="1">
      <alignment horizontal="center" vertical="center" shrinkToFit="1"/>
    </xf>
    <xf numFmtId="176" fontId="0" fillId="36" borderId="22" xfId="0" applyNumberFormat="1" applyFont="1" applyFill="1" applyBorder="1" applyAlignment="1">
      <alignment horizontal="center" vertical="center" shrinkToFit="1"/>
    </xf>
    <xf numFmtId="176" fontId="0" fillId="36" borderId="23" xfId="0" applyNumberFormat="1" applyFont="1" applyFill="1" applyBorder="1" applyAlignment="1">
      <alignment horizontal="center" vertical="center" shrinkToFit="1"/>
    </xf>
    <xf numFmtId="176" fontId="0" fillId="36" borderId="13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33" xfId="0" applyNumberFormat="1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2" fillId="10" borderId="21" xfId="0" applyNumberFormat="1" applyFont="1" applyFill="1" applyBorder="1" applyAlignment="1">
      <alignment horizontal="center" vertical="center" shrinkToFit="1"/>
    </xf>
    <xf numFmtId="176" fontId="2" fillId="10" borderId="12" xfId="0" applyNumberFormat="1" applyFont="1" applyFill="1" applyBorder="1" applyAlignment="1">
      <alignment horizontal="center" vertical="center" shrinkToFit="1"/>
    </xf>
    <xf numFmtId="176" fontId="2" fillId="10" borderId="22" xfId="0" applyNumberFormat="1" applyFont="1" applyFill="1" applyBorder="1" applyAlignment="1">
      <alignment horizontal="center" vertical="center" shrinkToFit="1"/>
    </xf>
    <xf numFmtId="176" fontId="2" fillId="10" borderId="23" xfId="0" applyNumberFormat="1" applyFont="1" applyFill="1" applyBorder="1" applyAlignment="1">
      <alignment horizontal="center" vertical="center" shrinkToFit="1"/>
    </xf>
    <xf numFmtId="176" fontId="2" fillId="10" borderId="0" xfId="0" applyNumberFormat="1" applyFont="1" applyFill="1" applyBorder="1" applyAlignment="1">
      <alignment horizontal="center" vertical="center" shrinkToFit="1"/>
    </xf>
    <xf numFmtId="176" fontId="2" fillId="10" borderId="13" xfId="0" applyNumberFormat="1" applyFont="1" applyFill="1" applyBorder="1" applyAlignment="1">
      <alignment horizontal="center" vertical="center" shrinkToFit="1"/>
    </xf>
    <xf numFmtId="176" fontId="2" fillId="10" borderId="24" xfId="0" applyNumberFormat="1" applyFont="1" applyFill="1" applyBorder="1" applyAlignment="1">
      <alignment horizontal="center" vertical="center" shrinkToFit="1"/>
    </xf>
    <xf numFmtId="176" fontId="2" fillId="10" borderId="10" xfId="0" applyNumberFormat="1" applyFont="1" applyFill="1" applyBorder="1" applyAlignment="1">
      <alignment horizontal="center" vertical="center" shrinkToFit="1"/>
    </xf>
    <xf numFmtId="176" fontId="2" fillId="10" borderId="25" xfId="0" applyNumberFormat="1" applyFont="1" applyFill="1" applyBorder="1" applyAlignment="1">
      <alignment horizontal="center" vertical="center" shrinkToFit="1"/>
    </xf>
    <xf numFmtId="176" fontId="0" fillId="36" borderId="24" xfId="0" applyNumberFormat="1" applyFont="1" applyFill="1" applyBorder="1" applyAlignment="1">
      <alignment horizontal="center" vertical="center" shrinkToFit="1"/>
    </xf>
    <xf numFmtId="176" fontId="0" fillId="36" borderId="25" xfId="0" applyNumberFormat="1" applyFont="1" applyFill="1" applyBorder="1" applyAlignment="1">
      <alignment horizontal="center" vertical="center" shrinkToFit="1"/>
    </xf>
    <xf numFmtId="176" fontId="0" fillId="36" borderId="41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32" borderId="2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9" fillId="32" borderId="23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 shrinkToFit="1"/>
    </xf>
    <xf numFmtId="0" fontId="9" fillId="32" borderId="24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176" fontId="2" fillId="5" borderId="21" xfId="0" applyNumberFormat="1" applyFont="1" applyFill="1" applyBorder="1" applyAlignment="1">
      <alignment horizontal="center" vertical="center" shrinkToFit="1"/>
    </xf>
    <xf numFmtId="176" fontId="2" fillId="5" borderId="12" xfId="0" applyNumberFormat="1" applyFont="1" applyFill="1" applyBorder="1" applyAlignment="1">
      <alignment horizontal="center" vertical="center" shrinkToFit="1"/>
    </xf>
    <xf numFmtId="176" fontId="2" fillId="5" borderId="22" xfId="0" applyNumberFormat="1" applyFont="1" applyFill="1" applyBorder="1" applyAlignment="1">
      <alignment horizontal="center" vertical="center" shrinkToFit="1"/>
    </xf>
    <xf numFmtId="176" fontId="2" fillId="5" borderId="23" xfId="0" applyNumberFormat="1" applyFont="1" applyFill="1" applyBorder="1" applyAlignment="1">
      <alignment horizontal="center" vertical="center" shrinkToFit="1"/>
    </xf>
    <xf numFmtId="176" fontId="2" fillId="5" borderId="0" xfId="0" applyNumberFormat="1" applyFont="1" applyFill="1" applyBorder="1" applyAlignment="1">
      <alignment horizontal="center" vertical="center" shrinkToFit="1"/>
    </xf>
    <xf numFmtId="176" fontId="2" fillId="5" borderId="13" xfId="0" applyNumberFormat="1" applyFont="1" applyFill="1" applyBorder="1" applyAlignment="1">
      <alignment horizontal="center" vertical="center" shrinkToFit="1"/>
    </xf>
    <xf numFmtId="176" fontId="2" fillId="5" borderId="24" xfId="0" applyNumberFormat="1" applyFont="1" applyFill="1" applyBorder="1" applyAlignment="1">
      <alignment horizontal="center" vertical="center" shrinkToFit="1"/>
    </xf>
    <xf numFmtId="176" fontId="2" fillId="5" borderId="10" xfId="0" applyNumberFormat="1" applyFont="1" applyFill="1" applyBorder="1" applyAlignment="1">
      <alignment horizontal="center" vertical="center" shrinkToFit="1"/>
    </xf>
    <xf numFmtId="176" fontId="2" fillId="5" borderId="25" xfId="0" applyNumberFormat="1" applyFont="1" applyFill="1" applyBorder="1" applyAlignment="1">
      <alignment horizontal="center" vertical="center" shrinkToFit="1"/>
    </xf>
    <xf numFmtId="176" fontId="2" fillId="34" borderId="12" xfId="0" applyNumberFormat="1" applyFont="1" applyFill="1" applyBorder="1" applyAlignment="1">
      <alignment horizontal="center" vertical="center" shrinkToFit="1"/>
    </xf>
    <xf numFmtId="176" fontId="2" fillId="34" borderId="0" xfId="0" applyNumberFormat="1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176" fontId="2" fillId="3" borderId="21" xfId="0" applyNumberFormat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176" fontId="2" fillId="3" borderId="22" xfId="0" applyNumberFormat="1" applyFont="1" applyFill="1" applyBorder="1" applyAlignment="1">
      <alignment horizontal="center" vertical="center" shrinkToFit="1"/>
    </xf>
    <xf numFmtId="176" fontId="2" fillId="3" borderId="23" xfId="0" applyNumberFormat="1" applyFont="1" applyFill="1" applyBorder="1" applyAlignment="1">
      <alignment horizontal="center" vertical="center" shrinkToFit="1"/>
    </xf>
    <xf numFmtId="176" fontId="2" fillId="3" borderId="0" xfId="0" applyNumberFormat="1" applyFont="1" applyFill="1" applyBorder="1" applyAlignment="1">
      <alignment horizontal="center" vertical="center" shrinkToFit="1"/>
    </xf>
    <xf numFmtId="176" fontId="2" fillId="3" borderId="13" xfId="0" applyNumberFormat="1" applyFont="1" applyFill="1" applyBorder="1" applyAlignment="1">
      <alignment horizontal="center" vertical="center" shrinkToFit="1"/>
    </xf>
    <xf numFmtId="176" fontId="2" fillId="3" borderId="24" xfId="0" applyNumberFormat="1" applyFont="1" applyFill="1" applyBorder="1" applyAlignment="1">
      <alignment horizontal="center" vertical="center" shrinkToFit="1"/>
    </xf>
    <xf numFmtId="176" fontId="2" fillId="3" borderId="10" xfId="0" applyNumberFormat="1" applyFont="1" applyFill="1" applyBorder="1" applyAlignment="1">
      <alignment horizontal="center" vertical="center" shrinkToFit="1"/>
    </xf>
    <xf numFmtId="176" fontId="2" fillId="3" borderId="25" xfId="0" applyNumberFormat="1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25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shrinkToFit="1"/>
    </xf>
    <xf numFmtId="0" fontId="7" fillId="32" borderId="21" xfId="0" applyFont="1" applyFill="1" applyBorder="1" applyAlignment="1">
      <alignment horizontal="center" vertical="center" shrinkToFit="1"/>
    </xf>
    <xf numFmtId="0" fontId="7" fillId="32" borderId="12" xfId="0" applyFont="1" applyFill="1" applyBorder="1" applyAlignment="1">
      <alignment horizontal="center" vertical="center" shrinkToFit="1"/>
    </xf>
    <xf numFmtId="0" fontId="7" fillId="32" borderId="54" xfId="0" applyFont="1" applyFill="1" applyBorder="1" applyAlignment="1">
      <alignment horizontal="center" vertical="center" shrinkToFit="1"/>
    </xf>
    <xf numFmtId="0" fontId="7" fillId="32" borderId="23" xfId="0" applyFont="1" applyFill="1" applyBorder="1" applyAlignment="1">
      <alignment horizontal="center" vertical="center" shrinkToFit="1"/>
    </xf>
    <xf numFmtId="0" fontId="7" fillId="32" borderId="0" xfId="0" applyFont="1" applyFill="1" applyBorder="1" applyAlignment="1">
      <alignment horizontal="center" vertical="center" shrinkToFit="1"/>
    </xf>
    <xf numFmtId="0" fontId="7" fillId="32" borderId="55" xfId="0" applyFont="1" applyFill="1" applyBorder="1" applyAlignment="1">
      <alignment horizontal="center" vertical="center" shrinkToFit="1"/>
    </xf>
    <xf numFmtId="0" fontId="7" fillId="32" borderId="24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 shrinkToFit="1"/>
    </xf>
    <xf numFmtId="0" fontId="7" fillId="32" borderId="56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7" fillId="35" borderId="54" xfId="0" applyFont="1" applyFill="1" applyBorder="1" applyAlignment="1">
      <alignment horizontal="center" vertical="center" shrinkToFit="1"/>
    </xf>
    <xf numFmtId="0" fontId="7" fillId="35" borderId="23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0" fontId="7" fillId="35" borderId="55" xfId="0" applyFont="1" applyFill="1" applyBorder="1" applyAlignment="1">
      <alignment horizontal="center" vertical="center" shrinkToFit="1"/>
    </xf>
    <xf numFmtId="0" fontId="7" fillId="35" borderId="24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7" fillId="35" borderId="56" xfId="0" applyFont="1" applyFill="1" applyBorder="1" applyAlignment="1">
      <alignment horizontal="center" vertical="center" shrinkToFit="1"/>
    </xf>
    <xf numFmtId="176" fontId="2" fillId="0" borderId="57" xfId="0" applyNumberFormat="1" applyFont="1" applyBorder="1" applyAlignment="1">
      <alignment horizontal="center" vertical="center" shrinkToFit="1"/>
    </xf>
    <xf numFmtId="176" fontId="2" fillId="0" borderId="58" xfId="0" applyNumberFormat="1" applyFont="1" applyBorder="1" applyAlignment="1">
      <alignment horizontal="center" vertical="center" shrinkToFit="1"/>
    </xf>
    <xf numFmtId="176" fontId="2" fillId="0" borderId="59" xfId="0" applyNumberFormat="1" applyFont="1" applyBorder="1" applyAlignment="1">
      <alignment horizontal="center" vertical="center" shrinkToFit="1"/>
    </xf>
    <xf numFmtId="0" fontId="2" fillId="5" borderId="21" xfId="0" applyFont="1" applyFill="1" applyBorder="1" applyAlignment="1">
      <alignment horizontal="center" vertical="center" shrinkToFit="1"/>
    </xf>
    <xf numFmtId="0" fontId="2" fillId="5" borderId="12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 shrinkToFit="1"/>
    </xf>
    <xf numFmtId="0" fontId="2" fillId="5" borderId="23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24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25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10" borderId="21" xfId="0" applyFont="1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0" fontId="2" fillId="10" borderId="22" xfId="0" applyFont="1" applyFill="1" applyBorder="1" applyAlignment="1">
      <alignment horizontal="center" vertical="center" shrinkToFit="1"/>
    </xf>
    <xf numFmtId="0" fontId="2" fillId="10" borderId="23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10" borderId="13" xfId="0" applyFont="1" applyFill="1" applyBorder="1" applyAlignment="1">
      <alignment horizontal="center" vertical="center" shrinkToFit="1"/>
    </xf>
    <xf numFmtId="0" fontId="2" fillId="10" borderId="24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2" fillId="10" borderId="25" xfId="0" applyFont="1" applyFill="1" applyBorder="1" applyAlignment="1">
      <alignment horizontal="center" vertical="center" shrinkToFit="1"/>
    </xf>
    <xf numFmtId="0" fontId="2" fillId="34" borderId="2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22" xfId="0" applyFont="1" applyFill="1" applyBorder="1" applyAlignment="1">
      <alignment horizontal="center" vertical="center" shrinkToFit="1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176" fontId="7" fillId="32" borderId="0" xfId="0" applyNumberFormat="1" applyFont="1" applyFill="1" applyBorder="1" applyAlignment="1">
      <alignment horizontal="center" vertical="center" shrinkToFit="1"/>
    </xf>
    <xf numFmtId="176" fontId="7" fillId="32" borderId="13" xfId="0" applyNumberFormat="1" applyFont="1" applyFill="1" applyBorder="1" applyAlignment="1">
      <alignment horizontal="center" vertical="center" shrinkToFit="1"/>
    </xf>
    <xf numFmtId="176" fontId="7" fillId="32" borderId="10" xfId="0" applyNumberFormat="1" applyFont="1" applyFill="1" applyBorder="1" applyAlignment="1">
      <alignment horizontal="center" vertical="center" shrinkToFit="1"/>
    </xf>
    <xf numFmtId="176" fontId="7" fillId="32" borderId="25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 shrinkToFit="1"/>
    </xf>
    <xf numFmtId="176" fontId="0" fillId="3" borderId="21" xfId="0" applyNumberFormat="1" applyFill="1" applyBorder="1" applyAlignment="1">
      <alignment horizontal="center" vertical="center" shrinkToFit="1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7" fillId="32" borderId="51" xfId="0" applyFont="1" applyFill="1" applyBorder="1" applyAlignment="1">
      <alignment horizontal="center" vertical="center" shrinkToFit="1"/>
    </xf>
    <xf numFmtId="0" fontId="7" fillId="32" borderId="52" xfId="0" applyFont="1" applyFill="1" applyBorder="1" applyAlignment="1">
      <alignment horizontal="center" vertical="center" shrinkToFit="1"/>
    </xf>
    <xf numFmtId="0" fontId="7" fillId="32" borderId="5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2" xfId="0" applyNumberFormat="1" applyFont="1" applyFill="1" applyBorder="1" applyAlignment="1">
      <alignment horizontal="center" vertical="center" shrinkToFit="1"/>
    </xf>
    <xf numFmtId="176" fontId="2" fillId="32" borderId="22" xfId="0" applyNumberFormat="1" applyFont="1" applyFill="1" applyBorder="1" applyAlignment="1">
      <alignment horizontal="center" vertical="center" shrinkToFit="1"/>
    </xf>
    <xf numFmtId="176" fontId="2" fillId="32" borderId="0" xfId="0" applyNumberFormat="1" applyFont="1" applyFill="1" applyBorder="1" applyAlignment="1">
      <alignment horizontal="center" vertical="center" shrinkToFit="1"/>
    </xf>
    <xf numFmtId="176" fontId="2" fillId="32" borderId="13" xfId="0" applyNumberFormat="1" applyFont="1" applyFill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center" vertical="center" shrinkToFit="1"/>
    </xf>
    <xf numFmtId="176" fontId="2" fillId="32" borderId="25" xfId="0" applyNumberFormat="1" applyFon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176" fontId="0" fillId="34" borderId="51" xfId="0" applyNumberFormat="1" applyFill="1" applyBorder="1" applyAlignment="1">
      <alignment horizontal="center" vertical="center" shrinkToFit="1"/>
    </xf>
    <xf numFmtId="176" fontId="0" fillId="34" borderId="52" xfId="0" applyNumberFormat="1" applyFill="1" applyBorder="1" applyAlignment="1">
      <alignment horizontal="center" vertical="center" shrinkToFit="1"/>
    </xf>
    <xf numFmtId="176" fontId="0" fillId="34" borderId="53" xfId="0" applyNumberFormat="1" applyFill="1" applyBorder="1" applyAlignment="1">
      <alignment horizontal="center" vertical="center" shrinkToFit="1"/>
    </xf>
    <xf numFmtId="176" fontId="2" fillId="36" borderId="21" xfId="0" applyNumberFormat="1" applyFont="1" applyFill="1" applyBorder="1" applyAlignment="1">
      <alignment horizontal="center" vertical="center" shrinkToFit="1"/>
    </xf>
    <xf numFmtId="176" fontId="2" fillId="36" borderId="22" xfId="0" applyNumberFormat="1" applyFont="1" applyFill="1" applyBorder="1" applyAlignment="1">
      <alignment horizontal="center" vertical="center" shrinkToFit="1"/>
    </xf>
    <xf numFmtId="176" fontId="2" fillId="36" borderId="23" xfId="0" applyNumberFormat="1" applyFont="1" applyFill="1" applyBorder="1" applyAlignment="1">
      <alignment horizontal="center" vertical="center" shrinkToFit="1"/>
    </xf>
    <xf numFmtId="176" fontId="2" fillId="36" borderId="13" xfId="0" applyNumberFormat="1" applyFont="1" applyFill="1" applyBorder="1" applyAlignment="1">
      <alignment horizontal="center" vertical="center" shrinkToFit="1"/>
    </xf>
    <xf numFmtId="176" fontId="2" fillId="36" borderId="24" xfId="0" applyNumberFormat="1" applyFont="1" applyFill="1" applyBorder="1" applyAlignment="1">
      <alignment horizontal="center" vertical="center" shrinkToFit="1"/>
    </xf>
    <xf numFmtId="176" fontId="2" fillId="36" borderId="25" xfId="0" applyNumberFormat="1" applyFont="1" applyFill="1" applyBorder="1" applyAlignment="1">
      <alignment horizontal="center" vertical="center" shrinkToFit="1"/>
    </xf>
    <xf numFmtId="0" fontId="17" fillId="5" borderId="12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0" fillId="36" borderId="21" xfId="0" applyNumberFormat="1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176" fontId="17" fillId="32" borderId="32" xfId="0" applyNumberFormat="1" applyFont="1" applyFill="1" applyBorder="1" applyAlignment="1">
      <alignment vertical="center" shrinkToFit="1"/>
    </xf>
    <xf numFmtId="176" fontId="17" fillId="32" borderId="33" xfId="0" applyNumberFormat="1" applyFont="1" applyFill="1" applyBorder="1" applyAlignment="1">
      <alignment vertical="center" shrinkToFit="1"/>
    </xf>
    <xf numFmtId="176" fontId="17" fillId="32" borderId="34" xfId="0" applyNumberFormat="1" applyFont="1" applyFill="1" applyBorder="1" applyAlignment="1">
      <alignment vertical="center" shrinkToFit="1"/>
    </xf>
    <xf numFmtId="176" fontId="2" fillId="32" borderId="32" xfId="0" applyNumberFormat="1" applyFont="1" applyFill="1" applyBorder="1" applyAlignment="1">
      <alignment horizontal="center" vertical="center" shrinkToFit="1"/>
    </xf>
    <xf numFmtId="176" fontId="2" fillId="32" borderId="33" xfId="0" applyNumberFormat="1" applyFont="1" applyFill="1" applyBorder="1" applyAlignment="1">
      <alignment horizontal="center" vertical="center" shrinkToFit="1"/>
    </xf>
    <xf numFmtId="176" fontId="2" fillId="32" borderId="42" xfId="0" applyNumberFormat="1" applyFont="1" applyFill="1" applyBorder="1" applyAlignment="1">
      <alignment horizontal="center" vertical="center" shrinkToFit="1"/>
    </xf>
    <xf numFmtId="0" fontId="10" fillId="32" borderId="49" xfId="0" applyFont="1" applyFill="1" applyBorder="1" applyAlignment="1">
      <alignment horizontal="center" vertical="center" shrinkToFit="1"/>
    </xf>
    <xf numFmtId="0" fontId="10" fillId="32" borderId="50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10" borderId="51" xfId="0" applyNumberFormat="1" applyFill="1" applyBorder="1" applyAlignment="1">
      <alignment horizontal="center" vertical="center" shrinkToFit="1"/>
    </xf>
    <xf numFmtId="176" fontId="0" fillId="10" borderId="52" xfId="0" applyNumberFormat="1" applyFill="1" applyBorder="1" applyAlignment="1">
      <alignment horizontal="center" vertical="center" shrinkToFit="1"/>
    </xf>
    <xf numFmtId="176" fontId="0" fillId="10" borderId="53" xfId="0" applyNumberFormat="1" applyFill="1" applyBorder="1" applyAlignment="1">
      <alignment horizontal="center" vertical="center" shrinkToFit="1"/>
    </xf>
    <xf numFmtId="176" fontId="0" fillId="32" borderId="51" xfId="0" applyNumberFormat="1" applyFill="1" applyBorder="1" applyAlignment="1">
      <alignment horizontal="center" vertical="center" shrinkToFit="1"/>
    </xf>
    <xf numFmtId="176" fontId="0" fillId="32" borderId="52" xfId="0" applyNumberFormat="1" applyFill="1" applyBorder="1" applyAlignment="1">
      <alignment horizontal="center" vertical="center" shrinkToFit="1"/>
    </xf>
    <xf numFmtId="176" fontId="0" fillId="32" borderId="53" xfId="0" applyNumberForma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176" fontId="0" fillId="0" borderId="57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2" borderId="60" xfId="0" applyFont="1" applyFill="1" applyBorder="1" applyAlignment="1">
      <alignment horizontal="center" vertical="center" shrinkToFit="1"/>
    </xf>
    <xf numFmtId="0" fontId="4" fillId="32" borderId="61" xfId="0" applyFont="1" applyFill="1" applyBorder="1" applyAlignment="1">
      <alignment horizontal="center" vertical="center" shrinkToFit="1"/>
    </xf>
    <xf numFmtId="0" fontId="2" fillId="34" borderId="57" xfId="0" applyFont="1" applyFill="1" applyBorder="1" applyAlignment="1">
      <alignment horizontal="center" vertical="center" shrinkToFit="1"/>
    </xf>
    <xf numFmtId="0" fontId="2" fillId="34" borderId="68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69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shrinkToFit="1"/>
    </xf>
    <xf numFmtId="0" fontId="2" fillId="34" borderId="70" xfId="0" applyFont="1" applyFill="1" applyBorder="1" applyAlignment="1">
      <alignment horizontal="center" vertical="center" shrinkToFit="1"/>
    </xf>
    <xf numFmtId="176" fontId="0" fillId="5" borderId="51" xfId="0" applyNumberFormat="1" applyFill="1" applyBorder="1" applyAlignment="1">
      <alignment horizontal="center" vertical="center" shrinkToFit="1"/>
    </xf>
    <xf numFmtId="176" fontId="0" fillId="5" borderId="52" xfId="0" applyNumberFormat="1" applyFill="1" applyBorder="1" applyAlignment="1">
      <alignment horizontal="center" vertical="center" shrinkToFit="1"/>
    </xf>
    <xf numFmtId="176" fontId="0" fillId="5" borderId="53" xfId="0" applyNumberFormat="1" applyFill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shrinkToFit="1"/>
    </xf>
    <xf numFmtId="0" fontId="3" fillId="35" borderId="71" xfId="0" applyFont="1" applyFill="1" applyBorder="1" applyAlignment="1">
      <alignment horizontal="center" vertical="center" shrinkToFit="1"/>
    </xf>
    <xf numFmtId="0" fontId="3" fillId="35" borderId="72" xfId="0" applyFont="1" applyFill="1" applyBorder="1" applyAlignment="1">
      <alignment horizontal="center" vertical="center" shrinkToFit="1"/>
    </xf>
    <xf numFmtId="0" fontId="3" fillId="35" borderId="73" xfId="0" applyFont="1" applyFill="1" applyBorder="1" applyAlignment="1">
      <alignment horizontal="center" vertical="center" shrinkToFit="1"/>
    </xf>
    <xf numFmtId="0" fontId="9" fillId="32" borderId="22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horizontal="center" vertical="center" shrinkToFit="1"/>
    </xf>
    <xf numFmtId="0" fontId="9" fillId="32" borderId="25" xfId="0" applyFont="1" applyFill="1" applyBorder="1" applyAlignment="1">
      <alignment horizontal="center" vertical="center" shrinkToFit="1"/>
    </xf>
    <xf numFmtId="0" fontId="0" fillId="32" borderId="21" xfId="0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3" fillId="35" borderId="74" xfId="0" applyFont="1" applyFill="1" applyBorder="1" applyAlignment="1">
      <alignment horizontal="center" vertical="center" shrinkToFit="1"/>
    </xf>
    <xf numFmtId="0" fontId="3" fillId="35" borderId="75" xfId="0" applyFont="1" applyFill="1" applyBorder="1" applyAlignment="1">
      <alignment horizontal="center" vertical="center" shrinkToFit="1"/>
    </xf>
    <xf numFmtId="0" fontId="2" fillId="34" borderId="76" xfId="0" applyFont="1" applyFill="1" applyBorder="1" applyAlignment="1">
      <alignment horizontal="center" vertical="center" shrinkToFit="1"/>
    </xf>
    <xf numFmtId="0" fontId="2" fillId="34" borderId="77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68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0" fontId="2" fillId="3" borderId="69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" fillId="34" borderId="54" xfId="0" applyFont="1" applyFill="1" applyBorder="1" applyAlignment="1">
      <alignment horizontal="center" vertical="center" shrinkToFit="1"/>
    </xf>
    <xf numFmtId="0" fontId="2" fillId="34" borderId="55" xfId="0" applyFont="1" applyFill="1" applyBorder="1" applyAlignment="1">
      <alignment horizontal="center" vertical="center" shrinkToFit="1"/>
    </xf>
    <xf numFmtId="0" fontId="2" fillId="34" borderId="56" xfId="0" applyFont="1" applyFill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0" xfId="0" applyFont="1" applyBorder="1" applyAlignment="1">
      <alignment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82" xfId="0" applyFont="1" applyBorder="1" applyAlignment="1">
      <alignment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 shrinkToFit="1"/>
    </xf>
    <xf numFmtId="0" fontId="0" fillId="0" borderId="80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84" xfId="0" applyFill="1" applyBorder="1" applyAlignment="1">
      <alignment horizontal="center" vertical="center" shrinkToFit="1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55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0" fontId="0" fillId="32" borderId="44" xfId="0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center" vertical="center" shrinkToFit="1"/>
    </xf>
    <xf numFmtId="0" fontId="0" fillId="32" borderId="46" xfId="0" applyFill="1" applyBorder="1" applyAlignment="1">
      <alignment horizontal="center" vertical="center" shrinkToFit="1"/>
    </xf>
    <xf numFmtId="0" fontId="0" fillId="32" borderId="47" xfId="0" applyFill="1" applyBorder="1" applyAlignment="1">
      <alignment horizontal="center" vertical="center" shrinkToFit="1"/>
    </xf>
    <xf numFmtId="0" fontId="0" fillId="32" borderId="48" xfId="0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9" fillId="32" borderId="41" xfId="0" applyFont="1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center" vertical="center" shrinkToFit="1"/>
    </xf>
    <xf numFmtId="176" fontId="0" fillId="32" borderId="35" xfId="0" applyNumberFormat="1" applyFill="1" applyBorder="1" applyAlignment="1">
      <alignment vertical="center" shrinkToFit="1"/>
    </xf>
    <xf numFmtId="176" fontId="0" fillId="32" borderId="36" xfId="0" applyNumberFormat="1" applyFill="1" applyBorder="1" applyAlignment="1">
      <alignment vertical="center" shrinkToFit="1"/>
    </xf>
    <xf numFmtId="176" fontId="0" fillId="32" borderId="37" xfId="0" applyNumberFormat="1" applyFill="1" applyBorder="1" applyAlignment="1">
      <alignment vertical="center" shrinkToFit="1"/>
    </xf>
    <xf numFmtId="176" fontId="5" fillId="32" borderId="21" xfId="0" applyNumberFormat="1" applyFont="1" applyFill="1" applyBorder="1" applyAlignment="1">
      <alignment horizontal="center" vertical="center" shrinkToFit="1"/>
    </xf>
    <xf numFmtId="176" fontId="5" fillId="32" borderId="23" xfId="0" applyNumberFormat="1" applyFont="1" applyFill="1" applyBorder="1" applyAlignment="1">
      <alignment horizontal="center" vertical="center" shrinkToFit="1"/>
    </xf>
    <xf numFmtId="176" fontId="5" fillId="32" borderId="24" xfId="0" applyNumberFormat="1" applyFont="1" applyFill="1" applyBorder="1" applyAlignment="1">
      <alignment horizontal="center" vertical="center" shrinkToFit="1"/>
    </xf>
    <xf numFmtId="176" fontId="2" fillId="32" borderId="12" xfId="0" applyNumberFormat="1" applyFont="1" applyFill="1" applyBorder="1" applyAlignment="1">
      <alignment horizontal="left" vertical="center" shrinkToFit="1"/>
    </xf>
    <xf numFmtId="176" fontId="2" fillId="32" borderId="0" xfId="0" applyNumberFormat="1" applyFont="1" applyFill="1" applyBorder="1" applyAlignment="1">
      <alignment horizontal="left" vertical="center" shrinkToFit="1"/>
    </xf>
    <xf numFmtId="176" fontId="2" fillId="32" borderId="10" xfId="0" applyNumberFormat="1" applyFont="1" applyFill="1" applyBorder="1" applyAlignment="1">
      <alignment horizontal="left" vertical="center" shrinkToFit="1"/>
    </xf>
    <xf numFmtId="0" fontId="0" fillId="32" borderId="2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5" borderId="88" xfId="0" applyFont="1" applyFill="1" applyBorder="1" applyAlignment="1">
      <alignment horizontal="center" vertical="center" shrinkToFit="1"/>
    </xf>
    <xf numFmtId="0" fontId="3" fillId="35" borderId="89" xfId="0" applyFont="1" applyFill="1" applyBorder="1" applyAlignment="1">
      <alignment horizontal="center" vertical="center" shrinkToFit="1"/>
    </xf>
    <xf numFmtId="0" fontId="3" fillId="35" borderId="90" xfId="0" applyFont="1" applyFill="1" applyBorder="1" applyAlignment="1">
      <alignment horizontal="center" vertical="center" shrinkToFit="1"/>
    </xf>
    <xf numFmtId="0" fontId="3" fillId="35" borderId="91" xfId="0" applyFont="1" applyFill="1" applyBorder="1" applyAlignment="1">
      <alignment horizontal="center" vertical="center" shrinkToFit="1"/>
    </xf>
    <xf numFmtId="0" fontId="3" fillId="35" borderId="58" xfId="0" applyFont="1" applyFill="1" applyBorder="1" applyAlignment="1">
      <alignment horizontal="center" vertical="center" shrinkToFit="1"/>
    </xf>
    <xf numFmtId="0" fontId="3" fillId="35" borderId="59" xfId="0" applyFont="1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center" vertical="center" shrinkToFit="1"/>
    </xf>
    <xf numFmtId="0" fontId="7" fillId="32" borderId="41" xfId="0" applyFont="1" applyFill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10" fillId="32" borderId="60" xfId="0" applyFont="1" applyFill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49" fontId="2" fillId="0" borderId="83" xfId="0" applyNumberFormat="1" applyFont="1" applyBorder="1" applyAlignment="1">
      <alignment horizontal="center" vertical="center" shrinkToFit="1"/>
    </xf>
    <xf numFmtId="49" fontId="2" fillId="0" borderId="50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35" borderId="38" xfId="0" applyFont="1" applyFill="1" applyBorder="1" applyAlignment="1">
      <alignment horizontal="center" vertical="center" shrinkToFit="1"/>
    </xf>
    <xf numFmtId="0" fontId="3" fillId="35" borderId="57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7" fillId="32" borderId="22" xfId="0" applyFont="1" applyFill="1" applyBorder="1" applyAlignment="1">
      <alignment horizontal="center" vertical="center" shrinkToFit="1"/>
    </xf>
    <xf numFmtId="0" fontId="7" fillId="32" borderId="13" xfId="0" applyFont="1" applyFill="1" applyBorder="1" applyAlignment="1">
      <alignment horizontal="center" vertical="center" shrinkToFit="1"/>
    </xf>
    <xf numFmtId="0" fontId="7" fillId="32" borderId="25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0" fillId="0" borderId="94" xfId="0" applyFill="1" applyBorder="1" applyAlignment="1">
      <alignment horizontal="center" vertical="center" shrinkToFit="1"/>
    </xf>
    <xf numFmtId="0" fontId="0" fillId="0" borderId="95" xfId="0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 shrinkToFit="1"/>
    </xf>
    <xf numFmtId="0" fontId="3" fillId="35" borderId="100" xfId="0" applyFont="1" applyFill="1" applyBorder="1" applyAlignment="1">
      <alignment horizontal="center" vertical="center" shrinkToFit="1"/>
    </xf>
    <xf numFmtId="0" fontId="3" fillId="35" borderId="40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32" borderId="57" xfId="0" applyFont="1" applyFill="1" applyBorder="1" applyAlignment="1">
      <alignment horizontal="center" vertical="center" shrinkToFit="1"/>
    </xf>
    <xf numFmtId="0" fontId="2" fillId="32" borderId="68" xfId="0" applyFont="1" applyFill="1" applyBorder="1" applyAlignment="1">
      <alignment horizontal="center" vertical="center" shrinkToFit="1"/>
    </xf>
    <xf numFmtId="0" fontId="2" fillId="32" borderId="58" xfId="0" applyFont="1" applyFill="1" applyBorder="1" applyAlignment="1">
      <alignment horizontal="center" vertical="center" shrinkToFit="1"/>
    </xf>
    <xf numFmtId="0" fontId="2" fillId="32" borderId="69" xfId="0" applyFont="1" applyFill="1" applyBorder="1" applyAlignment="1">
      <alignment horizontal="center" vertical="center" shrinkToFit="1"/>
    </xf>
    <xf numFmtId="0" fontId="2" fillId="32" borderId="59" xfId="0" applyFont="1" applyFill="1" applyBorder="1" applyAlignment="1">
      <alignment horizontal="center" vertical="center" shrinkToFit="1"/>
    </xf>
    <xf numFmtId="0" fontId="2" fillId="32" borderId="70" xfId="0" applyFont="1" applyFill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32" borderId="76" xfId="0" applyFont="1" applyFill="1" applyBorder="1" applyAlignment="1">
      <alignment horizontal="center" vertical="center" shrinkToFit="1"/>
    </xf>
    <xf numFmtId="0" fontId="2" fillId="32" borderId="77" xfId="0" applyFont="1" applyFill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1" fillId="0" borderId="91" xfId="0" applyFont="1" applyBorder="1" applyAlignment="1">
      <alignment horizontal="center" vertical="top" shrinkToFit="1"/>
    </xf>
    <xf numFmtId="0" fontId="21" fillId="0" borderId="50" xfId="0" applyFont="1" applyBorder="1" applyAlignment="1">
      <alignment horizontal="center" vertical="top" shrinkToFit="1"/>
    </xf>
    <xf numFmtId="0" fontId="21" fillId="0" borderId="58" xfId="0" applyFont="1" applyBorder="1" applyAlignment="1">
      <alignment horizontal="center" vertical="top" shrinkToFit="1"/>
    </xf>
    <xf numFmtId="0" fontId="21" fillId="0" borderId="0" xfId="0" applyFont="1" applyBorder="1" applyAlignment="1">
      <alignment horizontal="center" vertical="top" shrinkToFit="1"/>
    </xf>
    <xf numFmtId="0" fontId="21" fillId="0" borderId="57" xfId="0" applyFont="1" applyBorder="1" applyAlignment="1">
      <alignment horizontal="center" vertical="top" shrinkToFit="1"/>
    </xf>
    <xf numFmtId="0" fontId="21" fillId="0" borderId="12" xfId="0" applyFont="1" applyBorder="1" applyAlignment="1">
      <alignment horizontal="center" vertical="top" shrinkToFit="1"/>
    </xf>
    <xf numFmtId="0" fontId="2" fillId="10" borderId="57" xfId="0" applyFont="1" applyFill="1" applyBorder="1" applyAlignment="1">
      <alignment horizontal="center" vertical="center" shrinkToFit="1"/>
    </xf>
    <xf numFmtId="0" fontId="2" fillId="10" borderId="68" xfId="0" applyFont="1" applyFill="1" applyBorder="1" applyAlignment="1">
      <alignment horizontal="center" vertical="center" shrinkToFit="1"/>
    </xf>
    <xf numFmtId="0" fontId="2" fillId="10" borderId="58" xfId="0" applyFont="1" applyFill="1" applyBorder="1" applyAlignment="1">
      <alignment horizontal="center" vertical="center" shrinkToFit="1"/>
    </xf>
    <xf numFmtId="0" fontId="2" fillId="10" borderId="69" xfId="0" applyFont="1" applyFill="1" applyBorder="1" applyAlignment="1">
      <alignment horizontal="center" vertical="center" shrinkToFit="1"/>
    </xf>
    <xf numFmtId="0" fontId="2" fillId="10" borderId="59" xfId="0" applyFont="1" applyFill="1" applyBorder="1" applyAlignment="1">
      <alignment horizontal="center" vertical="center" shrinkToFit="1"/>
    </xf>
    <xf numFmtId="0" fontId="2" fillId="10" borderId="70" xfId="0" applyFont="1" applyFill="1" applyBorder="1" applyAlignment="1">
      <alignment horizontal="center" vertical="center" shrinkToFit="1"/>
    </xf>
    <xf numFmtId="0" fontId="2" fillId="10" borderId="54" xfId="0" applyFont="1" applyFill="1" applyBorder="1" applyAlignment="1">
      <alignment horizontal="center" vertical="center" shrinkToFit="1"/>
    </xf>
    <xf numFmtId="0" fontId="2" fillId="10" borderId="55" xfId="0" applyFont="1" applyFill="1" applyBorder="1" applyAlignment="1">
      <alignment horizontal="center" vertical="center" shrinkToFit="1"/>
    </xf>
    <xf numFmtId="0" fontId="2" fillId="10" borderId="56" xfId="0" applyFont="1" applyFill="1" applyBorder="1" applyAlignment="1">
      <alignment horizontal="center" vertical="center" shrinkToFit="1"/>
    </xf>
    <xf numFmtId="0" fontId="2" fillId="5" borderId="54" xfId="0" applyFont="1" applyFill="1" applyBorder="1" applyAlignment="1">
      <alignment horizontal="center" vertical="center" shrinkToFit="1"/>
    </xf>
    <xf numFmtId="0" fontId="2" fillId="5" borderId="55" xfId="0" applyFont="1" applyFill="1" applyBorder="1" applyAlignment="1">
      <alignment horizontal="center" vertical="center" shrinkToFit="1"/>
    </xf>
    <xf numFmtId="0" fontId="2" fillId="5" borderId="56" xfId="0" applyFont="1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center" vertical="center" shrinkToFit="1"/>
    </xf>
    <xf numFmtId="0" fontId="0" fillId="32" borderId="78" xfId="0" applyFill="1" applyBorder="1" applyAlignment="1">
      <alignment horizontal="center" vertical="center" shrinkToFit="1"/>
    </xf>
    <xf numFmtId="0" fontId="0" fillId="32" borderId="10" xfId="0" applyFill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 shrinkToFit="1"/>
    </xf>
    <xf numFmtId="0" fontId="2" fillId="32" borderId="54" xfId="0" applyFont="1" applyFill="1" applyBorder="1" applyAlignment="1">
      <alignment horizontal="center" vertical="center" shrinkToFit="1"/>
    </xf>
    <xf numFmtId="0" fontId="2" fillId="32" borderId="23" xfId="0" applyFont="1" applyFill="1" applyBorder="1" applyAlignment="1">
      <alignment horizontal="center" vertical="center" shrinkToFit="1"/>
    </xf>
    <xf numFmtId="0" fontId="2" fillId="32" borderId="55" xfId="0" applyFont="1" applyFill="1" applyBorder="1" applyAlignment="1">
      <alignment horizontal="center" vertical="center" shrinkToFit="1"/>
    </xf>
    <xf numFmtId="0" fontId="2" fillId="32" borderId="24" xfId="0" applyFont="1" applyFill="1" applyBorder="1" applyAlignment="1">
      <alignment horizontal="center" vertical="center" shrinkToFit="1"/>
    </xf>
    <xf numFmtId="0" fontId="2" fillId="32" borderId="56" xfId="0" applyFont="1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top" shrinkToFit="1"/>
    </xf>
    <xf numFmtId="0" fontId="21" fillId="0" borderId="55" xfId="0" applyFont="1" applyBorder="1" applyAlignment="1">
      <alignment horizontal="center" vertical="top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49" fontId="2" fillId="0" borderId="84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07" xfId="0" applyNumberFormat="1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3" fillId="35" borderId="108" xfId="0" applyFont="1" applyFill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3" fillId="35" borderId="7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09" xfId="0" applyFont="1" applyFill="1" applyBorder="1" applyAlignment="1">
      <alignment horizontal="center" vertical="center" shrinkToFit="1"/>
    </xf>
    <xf numFmtId="0" fontId="2" fillId="0" borderId="110" xfId="0" applyFont="1" applyFill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0" fillId="0" borderId="119" xfId="0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56" fontId="2" fillId="0" borderId="110" xfId="0" applyNumberFormat="1" applyFont="1" applyFill="1" applyBorder="1" applyAlignment="1">
      <alignment horizontal="center" vertical="center" shrinkToFit="1"/>
    </xf>
    <xf numFmtId="56" fontId="2" fillId="0" borderId="0" xfId="0" applyNumberFormat="1" applyFont="1" applyFill="1" applyAlignment="1">
      <alignment horizontal="center" vertical="center" shrinkToFit="1"/>
    </xf>
    <xf numFmtId="0" fontId="0" fillId="0" borderId="18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176" fontId="13" fillId="0" borderId="41" xfId="0" applyNumberFormat="1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2" xfId="0" applyFill="1" applyBorder="1" applyAlignment="1">
      <alignment vertical="center" shrinkToFit="1"/>
    </xf>
    <xf numFmtId="0" fontId="0" fillId="0" borderId="123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122" xfId="0" applyFill="1" applyBorder="1" applyAlignment="1">
      <alignment vertical="center"/>
    </xf>
    <xf numFmtId="0" fontId="6" fillId="0" borderId="124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126" xfId="0" applyFill="1" applyBorder="1" applyAlignment="1">
      <alignment vertical="center"/>
    </xf>
    <xf numFmtId="0" fontId="0" fillId="0" borderId="127" xfId="0" applyFill="1" applyBorder="1" applyAlignment="1">
      <alignment vertical="center"/>
    </xf>
    <xf numFmtId="0" fontId="54" fillId="0" borderId="4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8" fillId="0" borderId="41" xfId="0" applyFont="1" applyFill="1" applyBorder="1" applyAlignment="1">
      <alignment horizontal="center" vertical="center" shrinkToFit="1"/>
    </xf>
    <xf numFmtId="176" fontId="14" fillId="0" borderId="41" xfId="0" applyNumberFormat="1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0" fillId="5" borderId="21" xfId="0" applyFill="1" applyBorder="1" applyAlignment="1" applyProtection="1">
      <alignment horizontal="center" vertical="center" shrinkToFit="1"/>
      <protection/>
    </xf>
    <xf numFmtId="0" fontId="0" fillId="5" borderId="22" xfId="0" applyFill="1" applyBorder="1" applyAlignment="1" applyProtection="1">
      <alignment horizontal="center" vertical="center" shrinkToFit="1"/>
      <protection/>
    </xf>
    <xf numFmtId="0" fontId="0" fillId="5" borderId="23" xfId="0" applyFill="1" applyBorder="1" applyAlignment="1" applyProtection="1">
      <alignment horizontal="center" vertical="center" shrinkToFit="1"/>
      <protection/>
    </xf>
    <xf numFmtId="0" fontId="0" fillId="5" borderId="13" xfId="0" applyFill="1" applyBorder="1" applyAlignment="1" applyProtection="1">
      <alignment horizontal="center" vertical="center" shrinkToFit="1"/>
      <protection/>
    </xf>
    <xf numFmtId="0" fontId="0" fillId="5" borderId="128" xfId="0" applyFill="1" applyBorder="1" applyAlignment="1" applyProtection="1">
      <alignment horizontal="center" vertical="center" shrinkToFit="1"/>
      <protection/>
    </xf>
    <xf numFmtId="0" fontId="0" fillId="5" borderId="129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>
      <alignment vertical="center" shrinkToFit="1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horizontal="left" vertical="center" shrinkToFit="1"/>
    </xf>
    <xf numFmtId="176" fontId="0" fillId="0" borderId="130" xfId="0" applyNumberFormat="1" applyBorder="1" applyAlignment="1">
      <alignment vertical="top" textRotation="255" shrinkToFit="1"/>
    </xf>
    <xf numFmtId="176" fontId="0" fillId="0" borderId="131" xfId="0" applyNumberFormat="1" applyBorder="1" applyAlignment="1">
      <alignment vertical="top" textRotation="255" shrinkToFit="1"/>
    </xf>
    <xf numFmtId="176" fontId="0" fillId="0" borderId="23" xfId="0" applyNumberFormat="1" applyBorder="1" applyAlignment="1">
      <alignment vertical="top" textRotation="255" shrinkToFit="1"/>
    </xf>
    <xf numFmtId="176" fontId="0" fillId="0" borderId="13" xfId="0" applyNumberFormat="1" applyBorder="1" applyAlignment="1">
      <alignment vertical="top" textRotation="255" shrinkToFit="1"/>
    </xf>
    <xf numFmtId="176" fontId="0" fillId="0" borderId="24" xfId="0" applyNumberFormat="1" applyBorder="1" applyAlignment="1">
      <alignment vertical="top" textRotation="255" shrinkToFit="1"/>
    </xf>
    <xf numFmtId="176" fontId="0" fillId="0" borderId="25" xfId="0" applyNumberFormat="1" applyBorder="1" applyAlignment="1">
      <alignment vertical="top" textRotation="255" shrinkToFit="1"/>
    </xf>
    <xf numFmtId="0" fontId="0" fillId="3" borderId="21" xfId="0" applyFill="1" applyBorder="1" applyAlignment="1" applyProtection="1">
      <alignment horizontal="center" vertical="center" shrinkToFit="1"/>
      <protection/>
    </xf>
    <xf numFmtId="0" fontId="0" fillId="3" borderId="22" xfId="0" applyFill="1" applyBorder="1" applyAlignment="1" applyProtection="1">
      <alignment horizontal="center" vertical="center" shrinkToFit="1"/>
      <protection/>
    </xf>
    <xf numFmtId="0" fontId="0" fillId="3" borderId="23" xfId="0" applyFill="1" applyBorder="1" applyAlignment="1" applyProtection="1">
      <alignment horizontal="center" vertical="center" shrinkToFit="1"/>
      <protection/>
    </xf>
    <xf numFmtId="0" fontId="0" fillId="3" borderId="13" xfId="0" applyFill="1" applyBorder="1" applyAlignment="1" applyProtection="1">
      <alignment horizontal="center" vertical="center" shrinkToFit="1"/>
      <protection/>
    </xf>
    <xf numFmtId="0" fontId="0" fillId="3" borderId="128" xfId="0" applyFill="1" applyBorder="1" applyAlignment="1" applyProtection="1">
      <alignment horizontal="center" vertical="center" shrinkToFit="1"/>
      <protection/>
    </xf>
    <xf numFmtId="0" fontId="0" fillId="3" borderId="129" xfId="0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10" borderId="21" xfId="0" applyFill="1" applyBorder="1" applyAlignment="1" applyProtection="1">
      <alignment horizontal="center" vertical="center" shrinkToFit="1"/>
      <protection/>
    </xf>
    <xf numFmtId="0" fontId="0" fillId="10" borderId="22" xfId="0" applyFill="1" applyBorder="1" applyAlignment="1" applyProtection="1">
      <alignment horizontal="center" vertical="center" shrinkToFit="1"/>
      <protection/>
    </xf>
    <xf numFmtId="0" fontId="0" fillId="10" borderId="23" xfId="0" applyFill="1" applyBorder="1" applyAlignment="1" applyProtection="1">
      <alignment horizontal="center" vertical="center" shrinkToFit="1"/>
      <protection/>
    </xf>
    <xf numFmtId="0" fontId="0" fillId="10" borderId="13" xfId="0" applyFill="1" applyBorder="1" applyAlignment="1" applyProtection="1">
      <alignment horizontal="center" vertical="center" shrinkToFit="1"/>
      <protection/>
    </xf>
    <xf numFmtId="0" fontId="0" fillId="10" borderId="128" xfId="0" applyFill="1" applyBorder="1" applyAlignment="1" applyProtection="1">
      <alignment horizontal="center" vertical="center" shrinkToFit="1"/>
      <protection/>
    </xf>
    <xf numFmtId="0" fontId="0" fillId="10" borderId="129" xfId="0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34" borderId="21" xfId="0" applyFill="1" applyBorder="1" applyAlignment="1" applyProtection="1">
      <alignment horizontal="center" vertical="center" shrinkToFit="1"/>
      <protection/>
    </xf>
    <xf numFmtId="0" fontId="0" fillId="34" borderId="22" xfId="0" applyFill="1" applyBorder="1" applyAlignment="1" applyProtection="1">
      <alignment horizontal="center" vertical="center" shrinkToFit="1"/>
      <protection/>
    </xf>
    <xf numFmtId="0" fontId="0" fillId="34" borderId="23" xfId="0" applyFill="1" applyBorder="1" applyAlignment="1" applyProtection="1">
      <alignment horizontal="center" vertical="center" shrinkToFit="1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0" fontId="0" fillId="34" borderId="128" xfId="0" applyFill="1" applyBorder="1" applyAlignment="1" applyProtection="1">
      <alignment horizontal="center" vertical="center" shrinkToFit="1"/>
      <protection/>
    </xf>
    <xf numFmtId="0" fontId="0" fillId="34" borderId="129" xfId="0" applyFill="1" applyBorder="1" applyAlignment="1" applyProtection="1">
      <alignment horizontal="center" vertical="center" shrinkToFit="1"/>
      <protection/>
    </xf>
    <xf numFmtId="176" fontId="0" fillId="0" borderId="41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4" xfId="0" applyFill="1" applyBorder="1" applyAlignment="1">
      <alignment horizontal="left" vertical="center" shrinkToFit="1"/>
    </xf>
    <xf numFmtId="0" fontId="0" fillId="0" borderId="133" xfId="0" applyFill="1" applyBorder="1" applyAlignment="1">
      <alignment vertical="center"/>
    </xf>
    <xf numFmtId="0" fontId="55" fillId="0" borderId="41" xfId="0" applyFont="1" applyFill="1" applyBorder="1" applyAlignment="1">
      <alignment horizontal="center" vertical="center" shrinkToFit="1"/>
    </xf>
    <xf numFmtId="176" fontId="0" fillId="0" borderId="58" xfId="0" applyNumberFormat="1" applyBorder="1" applyAlignment="1">
      <alignment horizontal="center" vertical="center" shrinkToFit="1"/>
    </xf>
    <xf numFmtId="0" fontId="0" fillId="0" borderId="134" xfId="0" applyFill="1" applyBorder="1" applyAlignment="1">
      <alignment vertical="center"/>
    </xf>
    <xf numFmtId="0" fontId="2" fillId="5" borderId="57" xfId="0" applyFont="1" applyFill="1" applyBorder="1" applyAlignment="1">
      <alignment horizontal="center" vertical="center" shrinkToFit="1"/>
    </xf>
    <xf numFmtId="0" fontId="2" fillId="5" borderId="68" xfId="0" applyFont="1" applyFill="1" applyBorder="1" applyAlignment="1">
      <alignment horizontal="center" vertical="center" shrinkToFit="1"/>
    </xf>
    <xf numFmtId="0" fontId="2" fillId="5" borderId="58" xfId="0" applyFont="1" applyFill="1" applyBorder="1" applyAlignment="1">
      <alignment horizontal="center" vertical="center" shrinkToFit="1"/>
    </xf>
    <xf numFmtId="0" fontId="2" fillId="5" borderId="69" xfId="0" applyFont="1" applyFill="1" applyBorder="1" applyAlignment="1">
      <alignment horizontal="center" vertical="center" shrinkToFit="1"/>
    </xf>
    <xf numFmtId="0" fontId="2" fillId="5" borderId="59" xfId="0" applyFont="1" applyFill="1" applyBorder="1" applyAlignment="1">
      <alignment horizontal="center" vertical="center" shrinkToFit="1"/>
    </xf>
    <xf numFmtId="0" fontId="2" fillId="5" borderId="70" xfId="0" applyFont="1" applyFill="1" applyBorder="1" applyAlignment="1">
      <alignment horizontal="center" vertical="center" shrinkToFit="1"/>
    </xf>
    <xf numFmtId="176" fontId="0" fillId="32" borderId="57" xfId="0" applyNumberFormat="1" applyFill="1" applyBorder="1" applyAlignment="1">
      <alignment horizontal="left" vertical="center" shrinkToFit="1"/>
    </xf>
    <xf numFmtId="0" fontId="0" fillId="32" borderId="12" xfId="0" applyFill="1" applyBorder="1" applyAlignment="1">
      <alignment horizontal="left" vertical="center" shrinkToFit="1"/>
    </xf>
    <xf numFmtId="0" fontId="0" fillId="32" borderId="58" xfId="0" applyFill="1" applyBorder="1" applyAlignment="1">
      <alignment horizontal="left" vertical="center" shrinkToFit="1"/>
    </xf>
    <xf numFmtId="0" fontId="0" fillId="32" borderId="0" xfId="0" applyFill="1" applyBorder="1" applyAlignment="1">
      <alignment horizontal="left" vertical="center" shrinkToFit="1"/>
    </xf>
    <xf numFmtId="0" fontId="0" fillId="32" borderId="76" xfId="0" applyFill="1" applyBorder="1" applyAlignment="1">
      <alignment horizontal="left" vertical="center" shrinkToFit="1"/>
    </xf>
    <xf numFmtId="0" fontId="0" fillId="32" borderId="11" xfId="0" applyFill="1" applyBorder="1" applyAlignment="1">
      <alignment horizontal="left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2" fillId="34" borderId="84" xfId="0" applyFont="1" applyFill="1" applyBorder="1" applyAlignment="1">
      <alignment horizontal="center" vertical="center" shrinkToFit="1"/>
    </xf>
    <xf numFmtId="0" fontId="2" fillId="34" borderId="106" xfId="0" applyFont="1" applyFill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32" borderId="59" xfId="0" applyFill="1" applyBorder="1" applyAlignment="1">
      <alignment horizontal="left" vertical="center" shrinkToFit="1"/>
    </xf>
    <xf numFmtId="0" fontId="0" fillId="32" borderId="10" xfId="0" applyFill="1" applyBorder="1" applyAlignment="1">
      <alignment horizontal="left" vertical="center" shrinkToFit="1"/>
    </xf>
    <xf numFmtId="176" fontId="0" fillId="32" borderId="12" xfId="0" applyNumberFormat="1" applyFill="1" applyBorder="1" applyAlignment="1">
      <alignment horizontal="left" vertical="center" shrinkToFit="1"/>
    </xf>
    <xf numFmtId="0" fontId="0" fillId="32" borderId="54" xfId="0" applyFill="1" applyBorder="1" applyAlignment="1">
      <alignment horizontal="left" vertical="center" shrinkToFit="1"/>
    </xf>
    <xf numFmtId="0" fontId="0" fillId="32" borderId="55" xfId="0" applyFill="1" applyBorder="1" applyAlignment="1">
      <alignment horizontal="left" vertical="center" shrinkToFit="1"/>
    </xf>
    <xf numFmtId="0" fontId="0" fillId="32" borderId="56" xfId="0" applyFill="1" applyBorder="1" applyAlignment="1">
      <alignment horizontal="left" vertical="center" shrinkToFit="1"/>
    </xf>
    <xf numFmtId="0" fontId="2" fillId="5" borderId="76" xfId="0" applyFont="1" applyFill="1" applyBorder="1" applyAlignment="1">
      <alignment horizontal="center" vertical="center" shrinkToFit="1"/>
    </xf>
    <xf numFmtId="0" fontId="2" fillId="5" borderId="77" xfId="0" applyFont="1" applyFill="1" applyBorder="1" applyAlignment="1">
      <alignment horizontal="center" vertical="center" shrinkToFit="1"/>
    </xf>
    <xf numFmtId="0" fontId="2" fillId="32" borderId="135" xfId="0" applyFont="1" applyFill="1" applyBorder="1" applyAlignment="1">
      <alignment horizontal="center" vertical="center" shrinkToFit="1"/>
    </xf>
    <xf numFmtId="0" fontId="2" fillId="32" borderId="136" xfId="0" applyFont="1" applyFill="1" applyBorder="1" applyAlignment="1">
      <alignment horizontal="center" vertical="center" shrinkToFit="1"/>
    </xf>
    <xf numFmtId="0" fontId="2" fillId="32" borderId="137" xfId="0" applyFont="1" applyFill="1" applyBorder="1" applyAlignment="1">
      <alignment horizontal="center" vertical="center" shrinkToFit="1"/>
    </xf>
    <xf numFmtId="0" fontId="2" fillId="32" borderId="106" xfId="0" applyFont="1" applyFill="1" applyBorder="1" applyAlignment="1">
      <alignment horizontal="center" vertical="center" shrinkToFit="1"/>
    </xf>
    <xf numFmtId="0" fontId="3" fillId="35" borderId="39" xfId="0" applyFont="1" applyFill="1" applyBorder="1" applyAlignment="1">
      <alignment horizontal="center" vertical="center" wrapText="1" shrinkToFit="1"/>
    </xf>
    <xf numFmtId="0" fontId="3" fillId="35" borderId="71" xfId="0" applyFont="1" applyFill="1" applyBorder="1" applyAlignment="1">
      <alignment horizontal="center" vertical="center" wrapText="1" shrinkToFit="1"/>
    </xf>
    <xf numFmtId="0" fontId="3" fillId="35" borderId="27" xfId="0" applyFont="1" applyFill="1" applyBorder="1" applyAlignment="1">
      <alignment horizontal="center" vertical="center" wrapText="1" shrinkToFit="1"/>
    </xf>
    <xf numFmtId="0" fontId="3" fillId="35" borderId="72" xfId="0" applyFont="1" applyFill="1" applyBorder="1" applyAlignment="1">
      <alignment horizontal="center" vertical="center" wrapText="1" shrinkToFit="1"/>
    </xf>
    <xf numFmtId="0" fontId="3" fillId="35" borderId="29" xfId="0" applyFont="1" applyFill="1" applyBorder="1" applyAlignment="1">
      <alignment horizontal="center" vertical="center" wrapText="1" shrinkToFit="1"/>
    </xf>
    <xf numFmtId="0" fontId="3" fillId="35" borderId="73" xfId="0" applyFont="1" applyFill="1" applyBorder="1" applyAlignment="1">
      <alignment horizontal="center" vertical="center" wrapText="1" shrinkToFit="1"/>
    </xf>
    <xf numFmtId="0" fontId="2" fillId="5" borderId="84" xfId="0" applyFont="1" applyFill="1" applyBorder="1" applyAlignment="1">
      <alignment horizontal="center" vertical="center" shrinkToFit="1"/>
    </xf>
    <xf numFmtId="0" fontId="2" fillId="5" borderId="106" xfId="0" applyFont="1" applyFill="1" applyBorder="1" applyAlignment="1">
      <alignment horizontal="center" vertical="center" shrinkToFit="1"/>
    </xf>
    <xf numFmtId="0" fontId="3" fillId="32" borderId="74" xfId="0" applyFont="1" applyFill="1" applyBorder="1" applyAlignment="1">
      <alignment horizontal="center" vertical="center" shrinkToFit="1"/>
    </xf>
    <xf numFmtId="0" fontId="3" fillId="32" borderId="108" xfId="0" applyFont="1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06" xfId="0" applyFill="1" applyBorder="1" applyAlignment="1">
      <alignment horizontal="left" vertical="center" shrinkToFit="1"/>
    </xf>
    <xf numFmtId="0" fontId="3" fillId="32" borderId="100" xfId="0" applyFont="1" applyFill="1" applyBorder="1" applyAlignment="1">
      <alignment horizontal="center" vertical="center" shrinkToFit="1"/>
    </xf>
    <xf numFmtId="0" fontId="21" fillId="0" borderId="93" xfId="0" applyFont="1" applyBorder="1" applyAlignment="1">
      <alignment horizontal="center" vertical="top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3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indexed="53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ill>
        <patternFill>
          <bgColor indexed="53"/>
        </patternFill>
      </fill>
    </dxf>
    <dxf>
      <font>
        <color rgb="FFFF0000"/>
      </font>
      <border/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92"/>
  <sheetViews>
    <sheetView tabSelected="1" view="pageBreakPreview" zoomScaleNormal="85" zoomScaleSheetLayoutView="100" zoomScalePageLayoutView="0" workbookViewId="0" topLeftCell="A146">
      <selection activeCell="BG172" sqref="BG172:BN176"/>
    </sheetView>
  </sheetViews>
  <sheetFormatPr defaultColWidth="1.625" defaultRowHeight="3.75" customHeight="1"/>
  <cols>
    <col min="1" max="41" width="1.625" style="0" customWidth="1"/>
    <col min="42" max="42" width="1.75390625" style="0" customWidth="1"/>
    <col min="43" max="72" width="1.625" style="0" customWidth="1"/>
    <col min="73" max="73" width="10.00390625" style="0" customWidth="1"/>
  </cols>
  <sheetData>
    <row r="1" spans="3:66" ht="3.75" customHeight="1">
      <c r="C1" s="266" t="s">
        <v>107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</row>
    <row r="2" spans="3:66" ht="6.75" customHeight="1"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</row>
    <row r="3" spans="3:66" ht="6.75" customHeight="1"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</row>
    <row r="4" spans="3:66" ht="6.75" customHeight="1"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</row>
    <row r="5" spans="3:66" ht="6.75" customHeight="1"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</row>
    <row r="6" spans="3:73" ht="6.75" customHeight="1"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U6" s="25"/>
    </row>
    <row r="7" spans="3:73" ht="6.75" customHeight="1"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U7" s="25"/>
    </row>
    <row r="8" spans="3:73" ht="6.75" customHeight="1"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U8" s="25"/>
    </row>
    <row r="10" spans="16:60" ht="3.75" customHeight="1">
      <c r="P10" s="7"/>
      <c r="Q10" s="7"/>
      <c r="BH10" s="3"/>
    </row>
    <row r="11" spans="3:66" ht="3.75" customHeight="1">
      <c r="C11" s="279" t="s">
        <v>149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</row>
    <row r="12" spans="3:66" ht="3.75" customHeight="1"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</row>
    <row r="13" spans="3:66" ht="3.75" customHeight="1"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</row>
    <row r="14" spans="3:66" ht="3.75" customHeight="1"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</row>
    <row r="19" spans="3:66" ht="3.75" customHeight="1">
      <c r="C19" s="276" t="s">
        <v>108</v>
      </c>
      <c r="D19" s="276"/>
      <c r="E19" s="276"/>
      <c r="F19" s="276"/>
      <c r="G19" s="276"/>
      <c r="H19" s="276"/>
      <c r="I19" s="276"/>
      <c r="J19" s="276"/>
      <c r="K19" s="276" t="s">
        <v>6</v>
      </c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</row>
    <row r="20" spans="3:66" ht="3.75" customHeight="1"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</row>
    <row r="21" spans="3:66" ht="3.75" customHeight="1"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</row>
    <row r="22" spans="3:66" ht="3.75" customHeight="1"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</row>
    <row r="23" spans="3:66" ht="3.75" customHeight="1"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</row>
    <row r="24" spans="3:66" ht="3.75" customHeight="1">
      <c r="C24" s="235" t="s">
        <v>109</v>
      </c>
      <c r="D24" s="236"/>
      <c r="E24" s="236"/>
      <c r="F24" s="236"/>
      <c r="G24" s="236"/>
      <c r="H24" s="236"/>
      <c r="I24" s="236"/>
      <c r="J24" s="237"/>
      <c r="K24" s="214">
        <v>1</v>
      </c>
      <c r="L24" s="215"/>
      <c r="M24" s="216"/>
      <c r="N24" s="223" t="s">
        <v>99</v>
      </c>
      <c r="O24" s="195"/>
      <c r="P24" s="195"/>
      <c r="Q24" s="195"/>
      <c r="R24" s="195"/>
      <c r="S24" s="195"/>
      <c r="T24" s="195"/>
      <c r="U24" s="195"/>
      <c r="V24" s="195"/>
      <c r="W24" s="195"/>
      <c r="X24" s="196"/>
      <c r="Y24" s="214">
        <v>2</v>
      </c>
      <c r="Z24" s="215"/>
      <c r="AA24" s="216"/>
      <c r="AB24" s="223" t="s">
        <v>138</v>
      </c>
      <c r="AC24" s="195"/>
      <c r="AD24" s="195"/>
      <c r="AE24" s="195"/>
      <c r="AF24" s="195"/>
      <c r="AG24" s="195"/>
      <c r="AH24" s="195"/>
      <c r="AI24" s="195"/>
      <c r="AJ24" s="195"/>
      <c r="AK24" s="195"/>
      <c r="AL24" s="196"/>
      <c r="AM24" s="214">
        <v>3</v>
      </c>
      <c r="AN24" s="215"/>
      <c r="AO24" s="216"/>
      <c r="AP24" s="195" t="s">
        <v>139</v>
      </c>
      <c r="AQ24" s="195"/>
      <c r="AR24" s="195"/>
      <c r="AS24" s="195"/>
      <c r="AT24" s="195"/>
      <c r="AU24" s="195"/>
      <c r="AV24" s="195"/>
      <c r="AW24" s="195"/>
      <c r="AX24" s="195"/>
      <c r="AY24" s="195"/>
      <c r="AZ24" s="196"/>
      <c r="BA24" s="214">
        <v>4</v>
      </c>
      <c r="BB24" s="215"/>
      <c r="BC24" s="216"/>
      <c r="BD24" s="195" t="s">
        <v>140</v>
      </c>
      <c r="BE24" s="195"/>
      <c r="BF24" s="195"/>
      <c r="BG24" s="195"/>
      <c r="BH24" s="195"/>
      <c r="BI24" s="195"/>
      <c r="BJ24" s="195"/>
      <c r="BK24" s="195"/>
      <c r="BL24" s="195"/>
      <c r="BM24" s="195"/>
      <c r="BN24" s="196"/>
    </row>
    <row r="25" spans="3:66" ht="3.75" customHeight="1">
      <c r="C25" s="238"/>
      <c r="D25" s="239"/>
      <c r="E25" s="239"/>
      <c r="F25" s="239"/>
      <c r="G25" s="239"/>
      <c r="H25" s="239"/>
      <c r="I25" s="239"/>
      <c r="J25" s="240"/>
      <c r="K25" s="217"/>
      <c r="L25" s="218"/>
      <c r="M25" s="219"/>
      <c r="N25" s="224"/>
      <c r="O25" s="197"/>
      <c r="P25" s="197"/>
      <c r="Q25" s="197"/>
      <c r="R25" s="197"/>
      <c r="S25" s="197"/>
      <c r="T25" s="197"/>
      <c r="U25" s="197"/>
      <c r="V25" s="197"/>
      <c r="W25" s="197"/>
      <c r="X25" s="198"/>
      <c r="Y25" s="217"/>
      <c r="Z25" s="218"/>
      <c r="AA25" s="219"/>
      <c r="AB25" s="224"/>
      <c r="AC25" s="197"/>
      <c r="AD25" s="197"/>
      <c r="AE25" s="197"/>
      <c r="AF25" s="197"/>
      <c r="AG25" s="197"/>
      <c r="AH25" s="197"/>
      <c r="AI25" s="197"/>
      <c r="AJ25" s="197"/>
      <c r="AK25" s="197"/>
      <c r="AL25" s="198"/>
      <c r="AM25" s="217"/>
      <c r="AN25" s="218"/>
      <c r="AO25" s="219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8"/>
      <c r="BA25" s="217"/>
      <c r="BB25" s="218"/>
      <c r="BC25" s="219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8"/>
    </row>
    <row r="26" spans="3:66" ht="3.75" customHeight="1">
      <c r="C26" s="238"/>
      <c r="D26" s="239"/>
      <c r="E26" s="239"/>
      <c r="F26" s="239"/>
      <c r="G26" s="239"/>
      <c r="H26" s="239"/>
      <c r="I26" s="239"/>
      <c r="J26" s="240"/>
      <c r="K26" s="217"/>
      <c r="L26" s="218"/>
      <c r="M26" s="219"/>
      <c r="N26" s="224"/>
      <c r="O26" s="197"/>
      <c r="P26" s="197"/>
      <c r="Q26" s="197"/>
      <c r="R26" s="197"/>
      <c r="S26" s="197"/>
      <c r="T26" s="197"/>
      <c r="U26" s="197"/>
      <c r="V26" s="197"/>
      <c r="W26" s="197"/>
      <c r="X26" s="198"/>
      <c r="Y26" s="217"/>
      <c r="Z26" s="218"/>
      <c r="AA26" s="219"/>
      <c r="AB26" s="224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217"/>
      <c r="AN26" s="218"/>
      <c r="AO26" s="219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8"/>
      <c r="BA26" s="217"/>
      <c r="BB26" s="218"/>
      <c r="BC26" s="219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8"/>
    </row>
    <row r="27" spans="3:66" ht="3.75" customHeight="1">
      <c r="C27" s="238"/>
      <c r="D27" s="239"/>
      <c r="E27" s="239"/>
      <c r="F27" s="239"/>
      <c r="G27" s="239"/>
      <c r="H27" s="239"/>
      <c r="I27" s="239"/>
      <c r="J27" s="240"/>
      <c r="K27" s="217"/>
      <c r="L27" s="218"/>
      <c r="M27" s="219"/>
      <c r="N27" s="224"/>
      <c r="O27" s="197"/>
      <c r="P27" s="197"/>
      <c r="Q27" s="197"/>
      <c r="R27" s="197"/>
      <c r="S27" s="197"/>
      <c r="T27" s="197"/>
      <c r="U27" s="197"/>
      <c r="V27" s="197"/>
      <c r="W27" s="197"/>
      <c r="X27" s="198"/>
      <c r="Y27" s="217"/>
      <c r="Z27" s="218"/>
      <c r="AA27" s="219"/>
      <c r="AB27" s="224"/>
      <c r="AC27" s="197"/>
      <c r="AD27" s="197"/>
      <c r="AE27" s="197"/>
      <c r="AF27" s="197"/>
      <c r="AG27" s="197"/>
      <c r="AH27" s="197"/>
      <c r="AI27" s="197"/>
      <c r="AJ27" s="197"/>
      <c r="AK27" s="197"/>
      <c r="AL27" s="198"/>
      <c r="AM27" s="217"/>
      <c r="AN27" s="218"/>
      <c r="AO27" s="219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8"/>
      <c r="BA27" s="217"/>
      <c r="BB27" s="218"/>
      <c r="BC27" s="219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8"/>
    </row>
    <row r="28" spans="3:66" ht="3.75" customHeight="1">
      <c r="C28" s="241"/>
      <c r="D28" s="242"/>
      <c r="E28" s="242"/>
      <c r="F28" s="242"/>
      <c r="G28" s="242"/>
      <c r="H28" s="242"/>
      <c r="I28" s="242"/>
      <c r="J28" s="243"/>
      <c r="K28" s="220"/>
      <c r="L28" s="221"/>
      <c r="M28" s="222"/>
      <c r="N28" s="225"/>
      <c r="O28" s="199"/>
      <c r="P28" s="199"/>
      <c r="Q28" s="199"/>
      <c r="R28" s="199"/>
      <c r="S28" s="199"/>
      <c r="T28" s="199"/>
      <c r="U28" s="199"/>
      <c r="V28" s="199"/>
      <c r="W28" s="199"/>
      <c r="X28" s="200"/>
      <c r="Y28" s="220"/>
      <c r="Z28" s="221"/>
      <c r="AA28" s="222"/>
      <c r="AB28" s="225"/>
      <c r="AC28" s="199"/>
      <c r="AD28" s="199"/>
      <c r="AE28" s="199"/>
      <c r="AF28" s="199"/>
      <c r="AG28" s="199"/>
      <c r="AH28" s="199"/>
      <c r="AI28" s="199"/>
      <c r="AJ28" s="199"/>
      <c r="AK28" s="199"/>
      <c r="AL28" s="200"/>
      <c r="AM28" s="220"/>
      <c r="AN28" s="221"/>
      <c r="AO28" s="222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200"/>
      <c r="BA28" s="220"/>
      <c r="BB28" s="221"/>
      <c r="BC28" s="222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200"/>
    </row>
    <row r="29" spans="3:66" ht="3.75" customHeight="1">
      <c r="C29" s="253" t="s">
        <v>110</v>
      </c>
      <c r="D29" s="254"/>
      <c r="E29" s="254"/>
      <c r="F29" s="254"/>
      <c r="G29" s="254"/>
      <c r="H29" s="254"/>
      <c r="I29" s="254"/>
      <c r="J29" s="255"/>
      <c r="K29" s="214">
        <v>5</v>
      </c>
      <c r="L29" s="215"/>
      <c r="M29" s="216"/>
      <c r="N29" s="223" t="s">
        <v>141</v>
      </c>
      <c r="O29" s="195"/>
      <c r="P29" s="195"/>
      <c r="Q29" s="195"/>
      <c r="R29" s="195"/>
      <c r="S29" s="195"/>
      <c r="T29" s="195"/>
      <c r="U29" s="195"/>
      <c r="V29" s="195"/>
      <c r="W29" s="195"/>
      <c r="X29" s="196"/>
      <c r="Y29" s="214">
        <v>6</v>
      </c>
      <c r="Z29" s="215"/>
      <c r="AA29" s="216"/>
      <c r="AB29" s="223" t="s">
        <v>127</v>
      </c>
      <c r="AC29" s="195"/>
      <c r="AD29" s="195"/>
      <c r="AE29" s="195"/>
      <c r="AF29" s="195"/>
      <c r="AG29" s="195"/>
      <c r="AH29" s="195"/>
      <c r="AI29" s="195"/>
      <c r="AJ29" s="195"/>
      <c r="AK29" s="195"/>
      <c r="AL29" s="196"/>
      <c r="AM29" s="214">
        <v>7</v>
      </c>
      <c r="AN29" s="215"/>
      <c r="AO29" s="216"/>
      <c r="AP29" s="197" t="s">
        <v>103</v>
      </c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  <c r="BA29" s="214">
        <v>8</v>
      </c>
      <c r="BB29" s="215"/>
      <c r="BC29" s="216"/>
      <c r="BD29" s="195" t="s">
        <v>100</v>
      </c>
      <c r="BE29" s="195"/>
      <c r="BF29" s="195"/>
      <c r="BG29" s="195"/>
      <c r="BH29" s="195"/>
      <c r="BI29" s="195"/>
      <c r="BJ29" s="195"/>
      <c r="BK29" s="195"/>
      <c r="BL29" s="195"/>
      <c r="BM29" s="195"/>
      <c r="BN29" s="196"/>
    </row>
    <row r="30" spans="3:66" ht="3.75" customHeight="1">
      <c r="C30" s="256"/>
      <c r="D30" s="257"/>
      <c r="E30" s="257"/>
      <c r="F30" s="257"/>
      <c r="G30" s="257"/>
      <c r="H30" s="257"/>
      <c r="I30" s="257"/>
      <c r="J30" s="258"/>
      <c r="K30" s="217"/>
      <c r="L30" s="218"/>
      <c r="M30" s="219"/>
      <c r="N30" s="224"/>
      <c r="O30" s="197"/>
      <c r="P30" s="197"/>
      <c r="Q30" s="197"/>
      <c r="R30" s="197"/>
      <c r="S30" s="197"/>
      <c r="T30" s="197"/>
      <c r="U30" s="197"/>
      <c r="V30" s="197"/>
      <c r="W30" s="197"/>
      <c r="X30" s="198"/>
      <c r="Y30" s="217"/>
      <c r="Z30" s="218"/>
      <c r="AA30" s="219"/>
      <c r="AB30" s="224"/>
      <c r="AC30" s="197"/>
      <c r="AD30" s="197"/>
      <c r="AE30" s="197"/>
      <c r="AF30" s="197"/>
      <c r="AG30" s="197"/>
      <c r="AH30" s="197"/>
      <c r="AI30" s="197"/>
      <c r="AJ30" s="197"/>
      <c r="AK30" s="197"/>
      <c r="AL30" s="198"/>
      <c r="AM30" s="217"/>
      <c r="AN30" s="218"/>
      <c r="AO30" s="219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8"/>
      <c r="BA30" s="217"/>
      <c r="BB30" s="218"/>
      <c r="BC30" s="219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8"/>
    </row>
    <row r="31" spans="3:66" ht="3.75" customHeight="1">
      <c r="C31" s="256"/>
      <c r="D31" s="257"/>
      <c r="E31" s="257"/>
      <c r="F31" s="257"/>
      <c r="G31" s="257"/>
      <c r="H31" s="257"/>
      <c r="I31" s="257"/>
      <c r="J31" s="258"/>
      <c r="K31" s="217"/>
      <c r="L31" s="218"/>
      <c r="M31" s="219"/>
      <c r="N31" s="224"/>
      <c r="O31" s="197"/>
      <c r="P31" s="197"/>
      <c r="Q31" s="197"/>
      <c r="R31" s="197"/>
      <c r="S31" s="197"/>
      <c r="T31" s="197"/>
      <c r="U31" s="197"/>
      <c r="V31" s="197"/>
      <c r="W31" s="197"/>
      <c r="X31" s="198"/>
      <c r="Y31" s="217"/>
      <c r="Z31" s="218"/>
      <c r="AA31" s="219"/>
      <c r="AB31" s="224"/>
      <c r="AC31" s="197"/>
      <c r="AD31" s="197"/>
      <c r="AE31" s="197"/>
      <c r="AF31" s="197"/>
      <c r="AG31" s="197"/>
      <c r="AH31" s="197"/>
      <c r="AI31" s="197"/>
      <c r="AJ31" s="197"/>
      <c r="AK31" s="197"/>
      <c r="AL31" s="198"/>
      <c r="AM31" s="217"/>
      <c r="AN31" s="218"/>
      <c r="AO31" s="219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8"/>
      <c r="BA31" s="217"/>
      <c r="BB31" s="218"/>
      <c r="BC31" s="219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8"/>
    </row>
    <row r="32" spans="3:66" ht="3.75" customHeight="1">
      <c r="C32" s="256"/>
      <c r="D32" s="257"/>
      <c r="E32" s="257"/>
      <c r="F32" s="257"/>
      <c r="G32" s="257"/>
      <c r="H32" s="257"/>
      <c r="I32" s="257"/>
      <c r="J32" s="258"/>
      <c r="K32" s="217"/>
      <c r="L32" s="218"/>
      <c r="M32" s="219"/>
      <c r="N32" s="224"/>
      <c r="O32" s="197"/>
      <c r="P32" s="197"/>
      <c r="Q32" s="197"/>
      <c r="R32" s="197"/>
      <c r="S32" s="197"/>
      <c r="T32" s="197"/>
      <c r="U32" s="197"/>
      <c r="V32" s="197"/>
      <c r="W32" s="197"/>
      <c r="X32" s="198"/>
      <c r="Y32" s="217"/>
      <c r="Z32" s="218"/>
      <c r="AA32" s="219"/>
      <c r="AB32" s="224"/>
      <c r="AC32" s="197"/>
      <c r="AD32" s="197"/>
      <c r="AE32" s="197"/>
      <c r="AF32" s="197"/>
      <c r="AG32" s="197"/>
      <c r="AH32" s="197"/>
      <c r="AI32" s="197"/>
      <c r="AJ32" s="197"/>
      <c r="AK32" s="197"/>
      <c r="AL32" s="198"/>
      <c r="AM32" s="217"/>
      <c r="AN32" s="218"/>
      <c r="AO32" s="219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8"/>
      <c r="BA32" s="217"/>
      <c r="BB32" s="218"/>
      <c r="BC32" s="219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8"/>
    </row>
    <row r="33" spans="3:66" ht="3.75" customHeight="1">
      <c r="C33" s="259"/>
      <c r="D33" s="260"/>
      <c r="E33" s="260"/>
      <c r="F33" s="260"/>
      <c r="G33" s="260"/>
      <c r="H33" s="260"/>
      <c r="I33" s="260"/>
      <c r="J33" s="261"/>
      <c r="K33" s="220"/>
      <c r="L33" s="221"/>
      <c r="M33" s="222"/>
      <c r="N33" s="225"/>
      <c r="O33" s="199"/>
      <c r="P33" s="199"/>
      <c r="Q33" s="199"/>
      <c r="R33" s="199"/>
      <c r="S33" s="199"/>
      <c r="T33" s="199"/>
      <c r="U33" s="199"/>
      <c r="V33" s="199"/>
      <c r="W33" s="199"/>
      <c r="X33" s="200"/>
      <c r="Y33" s="220"/>
      <c r="Z33" s="221"/>
      <c r="AA33" s="222"/>
      <c r="AB33" s="225"/>
      <c r="AC33" s="199"/>
      <c r="AD33" s="199"/>
      <c r="AE33" s="199"/>
      <c r="AF33" s="199"/>
      <c r="AG33" s="199"/>
      <c r="AH33" s="199"/>
      <c r="AI33" s="199"/>
      <c r="AJ33" s="199"/>
      <c r="AK33" s="199"/>
      <c r="AL33" s="200"/>
      <c r="AM33" s="220"/>
      <c r="AN33" s="221"/>
      <c r="AO33" s="222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200"/>
      <c r="BA33" s="220"/>
      <c r="BB33" s="221"/>
      <c r="BC33" s="222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200"/>
    </row>
    <row r="34" spans="3:66" ht="3.75" customHeight="1">
      <c r="C34" s="244" t="s">
        <v>111</v>
      </c>
      <c r="D34" s="245"/>
      <c r="E34" s="245"/>
      <c r="F34" s="245"/>
      <c r="G34" s="245"/>
      <c r="H34" s="245"/>
      <c r="I34" s="245"/>
      <c r="J34" s="246"/>
      <c r="K34" s="214">
        <v>9</v>
      </c>
      <c r="L34" s="215"/>
      <c r="M34" s="216"/>
      <c r="N34" s="223" t="s">
        <v>142</v>
      </c>
      <c r="O34" s="195"/>
      <c r="P34" s="195"/>
      <c r="Q34" s="195"/>
      <c r="R34" s="195"/>
      <c r="S34" s="195"/>
      <c r="T34" s="195"/>
      <c r="U34" s="195"/>
      <c r="V34" s="195"/>
      <c r="W34" s="195"/>
      <c r="X34" s="196"/>
      <c r="Y34" s="214">
        <v>10</v>
      </c>
      <c r="Z34" s="215"/>
      <c r="AA34" s="216"/>
      <c r="AB34" s="223" t="s">
        <v>104</v>
      </c>
      <c r="AC34" s="195"/>
      <c r="AD34" s="195"/>
      <c r="AE34" s="195"/>
      <c r="AF34" s="195"/>
      <c r="AG34" s="195"/>
      <c r="AH34" s="195"/>
      <c r="AI34" s="195"/>
      <c r="AJ34" s="195"/>
      <c r="AK34" s="195"/>
      <c r="AL34" s="196"/>
      <c r="AM34" s="214">
        <v>11</v>
      </c>
      <c r="AN34" s="215"/>
      <c r="AO34" s="216"/>
      <c r="AP34" s="195" t="s">
        <v>143</v>
      </c>
      <c r="AQ34" s="195"/>
      <c r="AR34" s="195"/>
      <c r="AS34" s="195"/>
      <c r="AT34" s="195"/>
      <c r="AU34" s="195"/>
      <c r="AV34" s="195"/>
      <c r="AW34" s="195"/>
      <c r="AX34" s="195"/>
      <c r="AY34" s="195"/>
      <c r="AZ34" s="196"/>
      <c r="BA34" s="205"/>
      <c r="BB34" s="206"/>
      <c r="BC34" s="207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3"/>
    </row>
    <row r="35" spans="3:66" ht="3.75" customHeight="1">
      <c r="C35" s="247"/>
      <c r="D35" s="248"/>
      <c r="E35" s="248"/>
      <c r="F35" s="248"/>
      <c r="G35" s="248"/>
      <c r="H35" s="248"/>
      <c r="I35" s="248"/>
      <c r="J35" s="249"/>
      <c r="K35" s="217"/>
      <c r="L35" s="218"/>
      <c r="M35" s="219"/>
      <c r="N35" s="224"/>
      <c r="O35" s="197"/>
      <c r="P35" s="197"/>
      <c r="Q35" s="197"/>
      <c r="R35" s="197"/>
      <c r="S35" s="197"/>
      <c r="T35" s="197"/>
      <c r="U35" s="197"/>
      <c r="V35" s="197"/>
      <c r="W35" s="197"/>
      <c r="X35" s="198"/>
      <c r="Y35" s="217"/>
      <c r="Z35" s="218"/>
      <c r="AA35" s="219"/>
      <c r="AB35" s="224"/>
      <c r="AC35" s="197"/>
      <c r="AD35" s="197"/>
      <c r="AE35" s="197"/>
      <c r="AF35" s="197"/>
      <c r="AG35" s="197"/>
      <c r="AH35" s="197"/>
      <c r="AI35" s="197"/>
      <c r="AJ35" s="197"/>
      <c r="AK35" s="197"/>
      <c r="AL35" s="198"/>
      <c r="AM35" s="217"/>
      <c r="AN35" s="218"/>
      <c r="AO35" s="219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8"/>
      <c r="BA35" s="208"/>
      <c r="BB35" s="209"/>
      <c r="BC35" s="210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3"/>
    </row>
    <row r="36" spans="3:66" ht="3.75" customHeight="1">
      <c r="C36" s="247"/>
      <c r="D36" s="248"/>
      <c r="E36" s="248"/>
      <c r="F36" s="248"/>
      <c r="G36" s="248"/>
      <c r="H36" s="248"/>
      <c r="I36" s="248"/>
      <c r="J36" s="249"/>
      <c r="K36" s="217"/>
      <c r="L36" s="218"/>
      <c r="M36" s="219"/>
      <c r="N36" s="224"/>
      <c r="O36" s="197"/>
      <c r="P36" s="197"/>
      <c r="Q36" s="197"/>
      <c r="R36" s="197"/>
      <c r="S36" s="197"/>
      <c r="T36" s="197"/>
      <c r="U36" s="197"/>
      <c r="V36" s="197"/>
      <c r="W36" s="197"/>
      <c r="X36" s="198"/>
      <c r="Y36" s="217"/>
      <c r="Z36" s="218"/>
      <c r="AA36" s="219"/>
      <c r="AB36" s="224"/>
      <c r="AC36" s="197"/>
      <c r="AD36" s="197"/>
      <c r="AE36" s="197"/>
      <c r="AF36" s="197"/>
      <c r="AG36" s="197"/>
      <c r="AH36" s="197"/>
      <c r="AI36" s="197"/>
      <c r="AJ36" s="197"/>
      <c r="AK36" s="197"/>
      <c r="AL36" s="198"/>
      <c r="AM36" s="217"/>
      <c r="AN36" s="218"/>
      <c r="AO36" s="219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8"/>
      <c r="BA36" s="208"/>
      <c r="BB36" s="209"/>
      <c r="BC36" s="210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3"/>
    </row>
    <row r="37" spans="3:66" ht="3.75" customHeight="1">
      <c r="C37" s="247"/>
      <c r="D37" s="248"/>
      <c r="E37" s="248"/>
      <c r="F37" s="248"/>
      <c r="G37" s="248"/>
      <c r="H37" s="248"/>
      <c r="I37" s="248"/>
      <c r="J37" s="249"/>
      <c r="K37" s="217"/>
      <c r="L37" s="218"/>
      <c r="M37" s="219"/>
      <c r="N37" s="224"/>
      <c r="O37" s="197"/>
      <c r="P37" s="197"/>
      <c r="Q37" s="197"/>
      <c r="R37" s="197"/>
      <c r="S37" s="197"/>
      <c r="T37" s="197"/>
      <c r="U37" s="197"/>
      <c r="V37" s="197"/>
      <c r="W37" s="197"/>
      <c r="X37" s="198"/>
      <c r="Y37" s="217"/>
      <c r="Z37" s="218"/>
      <c r="AA37" s="219"/>
      <c r="AB37" s="224"/>
      <c r="AC37" s="197"/>
      <c r="AD37" s="197"/>
      <c r="AE37" s="197"/>
      <c r="AF37" s="197"/>
      <c r="AG37" s="197"/>
      <c r="AH37" s="197"/>
      <c r="AI37" s="197"/>
      <c r="AJ37" s="197"/>
      <c r="AK37" s="197"/>
      <c r="AL37" s="198"/>
      <c r="AM37" s="217"/>
      <c r="AN37" s="218"/>
      <c r="AO37" s="219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8"/>
      <c r="BA37" s="208"/>
      <c r="BB37" s="209"/>
      <c r="BC37" s="210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3"/>
    </row>
    <row r="38" spans="3:66" ht="3.75" customHeight="1">
      <c r="C38" s="250"/>
      <c r="D38" s="251"/>
      <c r="E38" s="251"/>
      <c r="F38" s="251"/>
      <c r="G38" s="251"/>
      <c r="H38" s="251"/>
      <c r="I38" s="251"/>
      <c r="J38" s="252"/>
      <c r="K38" s="220"/>
      <c r="L38" s="221"/>
      <c r="M38" s="222"/>
      <c r="N38" s="225"/>
      <c r="O38" s="199"/>
      <c r="P38" s="199"/>
      <c r="Q38" s="199"/>
      <c r="R38" s="199"/>
      <c r="S38" s="199"/>
      <c r="T38" s="199"/>
      <c r="U38" s="199"/>
      <c r="V38" s="199"/>
      <c r="W38" s="199"/>
      <c r="X38" s="200"/>
      <c r="Y38" s="220"/>
      <c r="Z38" s="221"/>
      <c r="AA38" s="222"/>
      <c r="AB38" s="225"/>
      <c r="AC38" s="199"/>
      <c r="AD38" s="199"/>
      <c r="AE38" s="199"/>
      <c r="AF38" s="199"/>
      <c r="AG38" s="199"/>
      <c r="AH38" s="199"/>
      <c r="AI38" s="199"/>
      <c r="AJ38" s="199"/>
      <c r="AK38" s="199"/>
      <c r="AL38" s="200"/>
      <c r="AM38" s="220"/>
      <c r="AN38" s="221"/>
      <c r="AO38" s="222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200"/>
      <c r="BA38" s="211"/>
      <c r="BB38" s="212"/>
      <c r="BC38" s="213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5"/>
    </row>
    <row r="39" spans="3:66" ht="3.75" customHeight="1">
      <c r="C39" s="226" t="s">
        <v>43</v>
      </c>
      <c r="D39" s="227"/>
      <c r="E39" s="227"/>
      <c r="F39" s="227"/>
      <c r="G39" s="227"/>
      <c r="H39" s="227"/>
      <c r="I39" s="227"/>
      <c r="J39" s="228"/>
      <c r="K39" s="214">
        <v>12</v>
      </c>
      <c r="L39" s="215"/>
      <c r="M39" s="216"/>
      <c r="N39" s="223" t="s">
        <v>102</v>
      </c>
      <c r="O39" s="195"/>
      <c r="P39" s="195"/>
      <c r="Q39" s="195"/>
      <c r="R39" s="195"/>
      <c r="S39" s="195"/>
      <c r="T39" s="195"/>
      <c r="U39" s="195"/>
      <c r="V39" s="195"/>
      <c r="W39" s="195"/>
      <c r="X39" s="196"/>
      <c r="Y39" s="214">
        <v>13</v>
      </c>
      <c r="Z39" s="215"/>
      <c r="AA39" s="216"/>
      <c r="AB39" s="223" t="s">
        <v>105</v>
      </c>
      <c r="AC39" s="195"/>
      <c r="AD39" s="195"/>
      <c r="AE39" s="195"/>
      <c r="AF39" s="195"/>
      <c r="AG39" s="195"/>
      <c r="AH39" s="195"/>
      <c r="AI39" s="195"/>
      <c r="AJ39" s="195"/>
      <c r="AK39" s="195"/>
      <c r="AL39" s="196"/>
      <c r="AM39" s="214">
        <v>14</v>
      </c>
      <c r="AN39" s="215"/>
      <c r="AO39" s="216"/>
      <c r="AP39" s="195" t="s">
        <v>101</v>
      </c>
      <c r="AQ39" s="195"/>
      <c r="AR39" s="195"/>
      <c r="AS39" s="195"/>
      <c r="AT39" s="195"/>
      <c r="AU39" s="195"/>
      <c r="AV39" s="195"/>
      <c r="AW39" s="195"/>
      <c r="AX39" s="195"/>
      <c r="AY39" s="195"/>
      <c r="AZ39" s="196"/>
      <c r="BA39" s="205"/>
      <c r="BB39" s="206"/>
      <c r="BC39" s="207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2"/>
    </row>
    <row r="40" spans="3:66" ht="3.75" customHeight="1">
      <c r="C40" s="229"/>
      <c r="D40" s="230"/>
      <c r="E40" s="230"/>
      <c r="F40" s="230"/>
      <c r="G40" s="230"/>
      <c r="H40" s="230"/>
      <c r="I40" s="230"/>
      <c r="J40" s="231"/>
      <c r="K40" s="217"/>
      <c r="L40" s="218"/>
      <c r="M40" s="219"/>
      <c r="N40" s="224"/>
      <c r="O40" s="197"/>
      <c r="P40" s="197"/>
      <c r="Q40" s="197"/>
      <c r="R40" s="197"/>
      <c r="S40" s="197"/>
      <c r="T40" s="197"/>
      <c r="U40" s="197"/>
      <c r="V40" s="197"/>
      <c r="W40" s="197"/>
      <c r="X40" s="198"/>
      <c r="Y40" s="217"/>
      <c r="Z40" s="218"/>
      <c r="AA40" s="219"/>
      <c r="AB40" s="224"/>
      <c r="AC40" s="197"/>
      <c r="AD40" s="197"/>
      <c r="AE40" s="197"/>
      <c r="AF40" s="197"/>
      <c r="AG40" s="197"/>
      <c r="AH40" s="197"/>
      <c r="AI40" s="197"/>
      <c r="AJ40" s="197"/>
      <c r="AK40" s="197"/>
      <c r="AL40" s="198"/>
      <c r="AM40" s="217"/>
      <c r="AN40" s="218"/>
      <c r="AO40" s="219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8"/>
      <c r="BA40" s="208"/>
      <c r="BB40" s="209"/>
      <c r="BC40" s="210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4"/>
    </row>
    <row r="41" spans="3:66" ht="3.75" customHeight="1">
      <c r="C41" s="229"/>
      <c r="D41" s="230"/>
      <c r="E41" s="230"/>
      <c r="F41" s="230"/>
      <c r="G41" s="230"/>
      <c r="H41" s="230"/>
      <c r="I41" s="230"/>
      <c r="J41" s="231"/>
      <c r="K41" s="217"/>
      <c r="L41" s="218"/>
      <c r="M41" s="219"/>
      <c r="N41" s="224"/>
      <c r="O41" s="197"/>
      <c r="P41" s="197"/>
      <c r="Q41" s="197"/>
      <c r="R41" s="197"/>
      <c r="S41" s="197"/>
      <c r="T41" s="197"/>
      <c r="U41" s="197"/>
      <c r="V41" s="197"/>
      <c r="W41" s="197"/>
      <c r="X41" s="198"/>
      <c r="Y41" s="217"/>
      <c r="Z41" s="218"/>
      <c r="AA41" s="219"/>
      <c r="AB41" s="224"/>
      <c r="AC41" s="197"/>
      <c r="AD41" s="197"/>
      <c r="AE41" s="197"/>
      <c r="AF41" s="197"/>
      <c r="AG41" s="197"/>
      <c r="AH41" s="197"/>
      <c r="AI41" s="197"/>
      <c r="AJ41" s="197"/>
      <c r="AK41" s="197"/>
      <c r="AL41" s="198"/>
      <c r="AM41" s="217"/>
      <c r="AN41" s="218"/>
      <c r="AO41" s="219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8"/>
      <c r="BA41" s="208"/>
      <c r="BB41" s="209"/>
      <c r="BC41" s="210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4"/>
    </row>
    <row r="42" spans="3:66" ht="3.75" customHeight="1">
      <c r="C42" s="229"/>
      <c r="D42" s="230"/>
      <c r="E42" s="230"/>
      <c r="F42" s="230"/>
      <c r="G42" s="230"/>
      <c r="H42" s="230"/>
      <c r="I42" s="230"/>
      <c r="J42" s="231"/>
      <c r="K42" s="217"/>
      <c r="L42" s="218"/>
      <c r="M42" s="219"/>
      <c r="N42" s="224"/>
      <c r="O42" s="197"/>
      <c r="P42" s="197"/>
      <c r="Q42" s="197"/>
      <c r="R42" s="197"/>
      <c r="S42" s="197"/>
      <c r="T42" s="197"/>
      <c r="U42" s="197"/>
      <c r="V42" s="197"/>
      <c r="W42" s="197"/>
      <c r="X42" s="198"/>
      <c r="Y42" s="217"/>
      <c r="Z42" s="218"/>
      <c r="AA42" s="219"/>
      <c r="AB42" s="224"/>
      <c r="AC42" s="197"/>
      <c r="AD42" s="197"/>
      <c r="AE42" s="197"/>
      <c r="AF42" s="197"/>
      <c r="AG42" s="197"/>
      <c r="AH42" s="197"/>
      <c r="AI42" s="197"/>
      <c r="AJ42" s="197"/>
      <c r="AK42" s="197"/>
      <c r="AL42" s="198"/>
      <c r="AM42" s="217"/>
      <c r="AN42" s="218"/>
      <c r="AO42" s="219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8"/>
      <c r="BA42" s="208"/>
      <c r="BB42" s="209"/>
      <c r="BC42" s="210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4"/>
    </row>
    <row r="43" spans="3:66" ht="3.75" customHeight="1">
      <c r="C43" s="232"/>
      <c r="D43" s="233"/>
      <c r="E43" s="233"/>
      <c r="F43" s="233"/>
      <c r="G43" s="233"/>
      <c r="H43" s="233"/>
      <c r="I43" s="233"/>
      <c r="J43" s="234"/>
      <c r="K43" s="220"/>
      <c r="L43" s="221"/>
      <c r="M43" s="222"/>
      <c r="N43" s="225"/>
      <c r="O43" s="199"/>
      <c r="P43" s="199"/>
      <c r="Q43" s="199"/>
      <c r="R43" s="199"/>
      <c r="S43" s="199"/>
      <c r="T43" s="199"/>
      <c r="U43" s="199"/>
      <c r="V43" s="199"/>
      <c r="W43" s="199"/>
      <c r="X43" s="200"/>
      <c r="Y43" s="220"/>
      <c r="Z43" s="221"/>
      <c r="AA43" s="222"/>
      <c r="AB43" s="225"/>
      <c r="AC43" s="199"/>
      <c r="AD43" s="199"/>
      <c r="AE43" s="199"/>
      <c r="AF43" s="199"/>
      <c r="AG43" s="199"/>
      <c r="AH43" s="199"/>
      <c r="AI43" s="199"/>
      <c r="AJ43" s="199"/>
      <c r="AK43" s="199"/>
      <c r="AL43" s="200"/>
      <c r="AM43" s="220"/>
      <c r="AN43" s="221"/>
      <c r="AO43" s="222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200"/>
      <c r="BA43" s="211"/>
      <c r="BB43" s="212"/>
      <c r="BC43" s="213"/>
      <c r="BD43" s="285"/>
      <c r="BE43" s="285"/>
      <c r="BF43" s="285"/>
      <c r="BG43" s="285"/>
      <c r="BH43" s="285"/>
      <c r="BI43" s="285"/>
      <c r="BJ43" s="285"/>
      <c r="BK43" s="285"/>
      <c r="BL43" s="285"/>
      <c r="BM43" s="285"/>
      <c r="BN43" s="286"/>
    </row>
    <row r="47" spans="3:66" ht="4.5" customHeight="1">
      <c r="C47" s="129" t="s">
        <v>145</v>
      </c>
      <c r="D47" s="130"/>
      <c r="E47" s="130"/>
      <c r="F47" s="38"/>
      <c r="G47" s="180" t="s">
        <v>112</v>
      </c>
      <c r="H47" s="181"/>
      <c r="I47" s="181"/>
      <c r="J47" s="181"/>
      <c r="K47" s="181"/>
      <c r="L47" s="181"/>
      <c r="M47" s="181"/>
      <c r="N47" s="182"/>
      <c r="O47" s="267" t="str">
        <f>G53</f>
        <v>笠東ＦＣ</v>
      </c>
      <c r="P47" s="268"/>
      <c r="Q47" s="268"/>
      <c r="R47" s="268"/>
      <c r="S47" s="268"/>
      <c r="T47" s="268"/>
      <c r="U47" s="269"/>
      <c r="V47" s="267" t="str">
        <f>G58</f>
        <v>新里東ＦＣ</v>
      </c>
      <c r="W47" s="268"/>
      <c r="X47" s="268"/>
      <c r="Y47" s="268"/>
      <c r="Z47" s="268"/>
      <c r="AA47" s="268"/>
      <c r="AB47" s="269"/>
      <c r="AC47" s="267" t="str">
        <f>G63</f>
        <v>新桐生ジュニオール</v>
      </c>
      <c r="AD47" s="268"/>
      <c r="AE47" s="268"/>
      <c r="AF47" s="268"/>
      <c r="AG47" s="268"/>
      <c r="AH47" s="268"/>
      <c r="AI47" s="269"/>
      <c r="AJ47" s="267" t="str">
        <f>+G68</f>
        <v>天沼FC</v>
      </c>
      <c r="AK47" s="268"/>
      <c r="AL47" s="268"/>
      <c r="AM47" s="268"/>
      <c r="AN47" s="268"/>
      <c r="AO47" s="268"/>
      <c r="AP47" s="269"/>
      <c r="AQ47" s="176" t="s">
        <v>0</v>
      </c>
      <c r="AR47" s="177"/>
      <c r="AS47" s="176" t="s">
        <v>14</v>
      </c>
      <c r="AT47" s="177"/>
      <c r="AU47" s="176" t="s">
        <v>1</v>
      </c>
      <c r="AV47" s="177"/>
      <c r="AW47" s="176" t="s">
        <v>15</v>
      </c>
      <c r="AX47" s="177"/>
      <c r="AY47" s="176" t="s">
        <v>2</v>
      </c>
      <c r="AZ47" s="177"/>
      <c r="BA47" s="162" t="s">
        <v>16</v>
      </c>
      <c r="BB47" s="162" t="s">
        <v>17</v>
      </c>
      <c r="BC47" s="175"/>
      <c r="BD47" s="106" t="s">
        <v>2</v>
      </c>
      <c r="BE47" s="107"/>
      <c r="BF47" s="108"/>
      <c r="BG47" s="180" t="str">
        <f>C24</f>
        <v>Ａブロック</v>
      </c>
      <c r="BH47" s="181"/>
      <c r="BI47" s="181"/>
      <c r="BJ47" s="181"/>
      <c r="BK47" s="181"/>
      <c r="BL47" s="181"/>
      <c r="BM47" s="181"/>
      <c r="BN47" s="182"/>
    </row>
    <row r="48" spans="3:66" ht="4.5" customHeight="1">
      <c r="C48" s="39"/>
      <c r="D48" s="92"/>
      <c r="E48" s="92"/>
      <c r="F48" s="40"/>
      <c r="G48" s="183"/>
      <c r="H48" s="184"/>
      <c r="I48" s="184"/>
      <c r="J48" s="184"/>
      <c r="K48" s="184"/>
      <c r="L48" s="184"/>
      <c r="M48" s="184"/>
      <c r="N48" s="185"/>
      <c r="O48" s="270"/>
      <c r="P48" s="271"/>
      <c r="Q48" s="271"/>
      <c r="R48" s="271"/>
      <c r="S48" s="271"/>
      <c r="T48" s="271"/>
      <c r="U48" s="272"/>
      <c r="V48" s="270"/>
      <c r="W48" s="271"/>
      <c r="X48" s="271"/>
      <c r="Y48" s="271"/>
      <c r="Z48" s="271"/>
      <c r="AA48" s="271"/>
      <c r="AB48" s="272"/>
      <c r="AC48" s="270"/>
      <c r="AD48" s="271"/>
      <c r="AE48" s="271"/>
      <c r="AF48" s="271"/>
      <c r="AG48" s="271"/>
      <c r="AH48" s="271"/>
      <c r="AI48" s="272"/>
      <c r="AJ48" s="270"/>
      <c r="AK48" s="271"/>
      <c r="AL48" s="271"/>
      <c r="AM48" s="271"/>
      <c r="AN48" s="271"/>
      <c r="AO48" s="271"/>
      <c r="AP48" s="272"/>
      <c r="AQ48" s="99"/>
      <c r="AR48" s="178"/>
      <c r="AS48" s="99"/>
      <c r="AT48" s="178"/>
      <c r="AU48" s="99"/>
      <c r="AV48" s="178"/>
      <c r="AW48" s="99"/>
      <c r="AX48" s="178"/>
      <c r="AY48" s="99"/>
      <c r="AZ48" s="178"/>
      <c r="BA48" s="162"/>
      <c r="BB48" s="162"/>
      <c r="BC48" s="175"/>
      <c r="BD48" s="106"/>
      <c r="BE48" s="107"/>
      <c r="BF48" s="108"/>
      <c r="BG48" s="183"/>
      <c r="BH48" s="184"/>
      <c r="BI48" s="184"/>
      <c r="BJ48" s="184"/>
      <c r="BK48" s="184"/>
      <c r="BL48" s="184"/>
      <c r="BM48" s="184"/>
      <c r="BN48" s="185"/>
    </row>
    <row r="49" spans="3:66" ht="4.5" customHeight="1">
      <c r="C49" s="39"/>
      <c r="D49" s="92"/>
      <c r="E49" s="92"/>
      <c r="F49" s="40"/>
      <c r="G49" s="183"/>
      <c r="H49" s="184"/>
      <c r="I49" s="184"/>
      <c r="J49" s="184"/>
      <c r="K49" s="184"/>
      <c r="L49" s="184"/>
      <c r="M49" s="184"/>
      <c r="N49" s="185"/>
      <c r="O49" s="270"/>
      <c r="P49" s="271"/>
      <c r="Q49" s="271"/>
      <c r="R49" s="271"/>
      <c r="S49" s="271"/>
      <c r="T49" s="271"/>
      <c r="U49" s="272"/>
      <c r="V49" s="270"/>
      <c r="W49" s="271"/>
      <c r="X49" s="271"/>
      <c r="Y49" s="271"/>
      <c r="Z49" s="271"/>
      <c r="AA49" s="271"/>
      <c r="AB49" s="272"/>
      <c r="AC49" s="270"/>
      <c r="AD49" s="271"/>
      <c r="AE49" s="271"/>
      <c r="AF49" s="271"/>
      <c r="AG49" s="271"/>
      <c r="AH49" s="271"/>
      <c r="AI49" s="272"/>
      <c r="AJ49" s="270"/>
      <c r="AK49" s="271"/>
      <c r="AL49" s="271"/>
      <c r="AM49" s="271"/>
      <c r="AN49" s="271"/>
      <c r="AO49" s="271"/>
      <c r="AP49" s="272"/>
      <c r="AQ49" s="99"/>
      <c r="AR49" s="178"/>
      <c r="AS49" s="99"/>
      <c r="AT49" s="178"/>
      <c r="AU49" s="99"/>
      <c r="AV49" s="178"/>
      <c r="AW49" s="99"/>
      <c r="AX49" s="178"/>
      <c r="AY49" s="99"/>
      <c r="AZ49" s="178"/>
      <c r="BA49" s="162"/>
      <c r="BB49" s="162"/>
      <c r="BC49" s="175"/>
      <c r="BD49" s="106"/>
      <c r="BE49" s="107"/>
      <c r="BF49" s="108"/>
      <c r="BG49" s="183"/>
      <c r="BH49" s="184"/>
      <c r="BI49" s="184"/>
      <c r="BJ49" s="184"/>
      <c r="BK49" s="184"/>
      <c r="BL49" s="184"/>
      <c r="BM49" s="184"/>
      <c r="BN49" s="185"/>
    </row>
    <row r="50" spans="3:66" ht="4.5" customHeight="1">
      <c r="C50" s="39"/>
      <c r="D50" s="92"/>
      <c r="E50" s="92"/>
      <c r="F50" s="40"/>
      <c r="G50" s="183"/>
      <c r="H50" s="184"/>
      <c r="I50" s="184"/>
      <c r="J50" s="184"/>
      <c r="K50" s="184"/>
      <c r="L50" s="184"/>
      <c r="M50" s="184"/>
      <c r="N50" s="185"/>
      <c r="O50" s="270"/>
      <c r="P50" s="271"/>
      <c r="Q50" s="271"/>
      <c r="R50" s="271"/>
      <c r="S50" s="271"/>
      <c r="T50" s="271"/>
      <c r="U50" s="272"/>
      <c r="V50" s="270"/>
      <c r="W50" s="271"/>
      <c r="X50" s="271"/>
      <c r="Y50" s="271"/>
      <c r="Z50" s="271"/>
      <c r="AA50" s="271"/>
      <c r="AB50" s="272"/>
      <c r="AC50" s="270"/>
      <c r="AD50" s="271"/>
      <c r="AE50" s="271"/>
      <c r="AF50" s="271"/>
      <c r="AG50" s="271"/>
      <c r="AH50" s="271"/>
      <c r="AI50" s="272"/>
      <c r="AJ50" s="270"/>
      <c r="AK50" s="271"/>
      <c r="AL50" s="271"/>
      <c r="AM50" s="271"/>
      <c r="AN50" s="271"/>
      <c r="AO50" s="271"/>
      <c r="AP50" s="272"/>
      <c r="AQ50" s="99"/>
      <c r="AR50" s="178"/>
      <c r="AS50" s="99"/>
      <c r="AT50" s="178"/>
      <c r="AU50" s="99"/>
      <c r="AV50" s="178"/>
      <c r="AW50" s="99"/>
      <c r="AX50" s="178"/>
      <c r="AY50" s="99"/>
      <c r="AZ50" s="178"/>
      <c r="BA50" s="162"/>
      <c r="BB50" s="162"/>
      <c r="BC50" s="175"/>
      <c r="BD50" s="106"/>
      <c r="BE50" s="107"/>
      <c r="BF50" s="108"/>
      <c r="BG50" s="183"/>
      <c r="BH50" s="184"/>
      <c r="BI50" s="184"/>
      <c r="BJ50" s="184"/>
      <c r="BK50" s="184"/>
      <c r="BL50" s="184"/>
      <c r="BM50" s="184"/>
      <c r="BN50" s="185"/>
    </row>
    <row r="51" spans="3:66" ht="4.5" customHeight="1">
      <c r="C51" s="39"/>
      <c r="D51" s="92"/>
      <c r="E51" s="92"/>
      <c r="F51" s="40"/>
      <c r="G51" s="183"/>
      <c r="H51" s="184"/>
      <c r="I51" s="184"/>
      <c r="J51" s="184"/>
      <c r="K51" s="184"/>
      <c r="L51" s="184"/>
      <c r="M51" s="184"/>
      <c r="N51" s="185"/>
      <c r="O51" s="270"/>
      <c r="P51" s="271"/>
      <c r="Q51" s="271"/>
      <c r="R51" s="271"/>
      <c r="S51" s="271"/>
      <c r="T51" s="271"/>
      <c r="U51" s="272"/>
      <c r="V51" s="270"/>
      <c r="W51" s="271"/>
      <c r="X51" s="271"/>
      <c r="Y51" s="271"/>
      <c r="Z51" s="271"/>
      <c r="AA51" s="271"/>
      <c r="AB51" s="272"/>
      <c r="AC51" s="270"/>
      <c r="AD51" s="271"/>
      <c r="AE51" s="271"/>
      <c r="AF51" s="271"/>
      <c r="AG51" s="271"/>
      <c r="AH51" s="271"/>
      <c r="AI51" s="272"/>
      <c r="AJ51" s="270"/>
      <c r="AK51" s="271"/>
      <c r="AL51" s="271"/>
      <c r="AM51" s="271"/>
      <c r="AN51" s="271"/>
      <c r="AO51" s="271"/>
      <c r="AP51" s="272"/>
      <c r="AQ51" s="99"/>
      <c r="AR51" s="178"/>
      <c r="AS51" s="99"/>
      <c r="AT51" s="178"/>
      <c r="AU51" s="99"/>
      <c r="AV51" s="178"/>
      <c r="AW51" s="99"/>
      <c r="AX51" s="178"/>
      <c r="AY51" s="99"/>
      <c r="AZ51" s="178"/>
      <c r="BA51" s="162"/>
      <c r="BB51" s="162"/>
      <c r="BC51" s="175"/>
      <c r="BD51" s="106"/>
      <c r="BE51" s="107"/>
      <c r="BF51" s="108"/>
      <c r="BG51" s="183"/>
      <c r="BH51" s="184"/>
      <c r="BI51" s="184"/>
      <c r="BJ51" s="184"/>
      <c r="BK51" s="184"/>
      <c r="BL51" s="184"/>
      <c r="BM51" s="184"/>
      <c r="BN51" s="185"/>
    </row>
    <row r="52" spans="3:66" ht="4.5" customHeight="1">
      <c r="C52" s="41"/>
      <c r="D52" s="131"/>
      <c r="E52" s="131"/>
      <c r="F52" s="42"/>
      <c r="G52" s="186"/>
      <c r="H52" s="187"/>
      <c r="I52" s="187"/>
      <c r="J52" s="187"/>
      <c r="K52" s="187"/>
      <c r="L52" s="187"/>
      <c r="M52" s="187"/>
      <c r="N52" s="188"/>
      <c r="O52" s="273"/>
      <c r="P52" s="274"/>
      <c r="Q52" s="274"/>
      <c r="R52" s="274"/>
      <c r="S52" s="274"/>
      <c r="T52" s="274"/>
      <c r="U52" s="275"/>
      <c r="V52" s="273"/>
      <c r="W52" s="274"/>
      <c r="X52" s="274"/>
      <c r="Y52" s="274"/>
      <c r="Z52" s="274"/>
      <c r="AA52" s="274"/>
      <c r="AB52" s="275"/>
      <c r="AC52" s="273"/>
      <c r="AD52" s="274"/>
      <c r="AE52" s="274"/>
      <c r="AF52" s="274"/>
      <c r="AG52" s="274"/>
      <c r="AH52" s="274"/>
      <c r="AI52" s="275"/>
      <c r="AJ52" s="273"/>
      <c r="AK52" s="274"/>
      <c r="AL52" s="274"/>
      <c r="AM52" s="274"/>
      <c r="AN52" s="274"/>
      <c r="AO52" s="274"/>
      <c r="AP52" s="275"/>
      <c r="AQ52" s="101"/>
      <c r="AR52" s="179"/>
      <c r="AS52" s="101"/>
      <c r="AT52" s="179"/>
      <c r="AU52" s="101"/>
      <c r="AV52" s="179"/>
      <c r="AW52" s="101"/>
      <c r="AX52" s="179"/>
      <c r="AY52" s="101"/>
      <c r="AZ52" s="179"/>
      <c r="BA52" s="162"/>
      <c r="BB52" s="162"/>
      <c r="BC52" s="175"/>
      <c r="BD52" s="106"/>
      <c r="BE52" s="107"/>
      <c r="BF52" s="108"/>
      <c r="BG52" s="186"/>
      <c r="BH52" s="187"/>
      <c r="BI52" s="187"/>
      <c r="BJ52" s="187"/>
      <c r="BK52" s="187"/>
      <c r="BL52" s="187"/>
      <c r="BM52" s="187"/>
      <c r="BN52" s="188"/>
    </row>
    <row r="53" spans="3:66" ht="3.75" customHeight="1">
      <c r="C53" s="93">
        <v>1</v>
      </c>
      <c r="D53" s="94"/>
      <c r="E53" s="138" t="s">
        <v>113</v>
      </c>
      <c r="F53" s="139"/>
      <c r="G53" s="287" t="str">
        <f>+N24</f>
        <v>笠東ＦＣ</v>
      </c>
      <c r="H53" s="130"/>
      <c r="I53" s="130"/>
      <c r="J53" s="130"/>
      <c r="K53" s="130"/>
      <c r="L53" s="130"/>
      <c r="M53" s="130"/>
      <c r="N53" s="38"/>
      <c r="O53" s="320"/>
      <c r="P53" s="321"/>
      <c r="Q53" s="321"/>
      <c r="R53" s="321"/>
      <c r="S53" s="321"/>
      <c r="T53" s="321"/>
      <c r="U53" s="322"/>
      <c r="V53" s="97">
        <v>5</v>
      </c>
      <c r="W53" s="98"/>
      <c r="X53" s="98"/>
      <c r="Y53" s="288"/>
      <c r="Z53" s="204">
        <v>0</v>
      </c>
      <c r="AA53" s="98"/>
      <c r="AB53" s="177"/>
      <c r="AC53" s="97">
        <v>4</v>
      </c>
      <c r="AD53" s="98"/>
      <c r="AE53" s="98"/>
      <c r="AF53" s="288"/>
      <c r="AG53" s="204">
        <v>1</v>
      </c>
      <c r="AH53" s="98"/>
      <c r="AI53" s="177"/>
      <c r="AJ53" s="97">
        <v>0</v>
      </c>
      <c r="AK53" s="98"/>
      <c r="AL53" s="98"/>
      <c r="AM53" s="288"/>
      <c r="AN53" s="204">
        <v>0</v>
      </c>
      <c r="AO53" s="98"/>
      <c r="AP53" s="177"/>
      <c r="AQ53" s="109">
        <v>7</v>
      </c>
      <c r="AR53" s="110"/>
      <c r="AS53" s="109">
        <v>9</v>
      </c>
      <c r="AT53" s="110"/>
      <c r="AU53" s="109">
        <v>1</v>
      </c>
      <c r="AV53" s="110"/>
      <c r="AW53" s="109">
        <f>AS53-AU53</f>
        <v>8</v>
      </c>
      <c r="AX53" s="110"/>
      <c r="AY53" s="189">
        <v>2</v>
      </c>
      <c r="AZ53" s="190"/>
      <c r="BA53" s="155">
        <f>COUNTIF(R53:AF53,"○")</f>
        <v>0</v>
      </c>
      <c r="BB53" s="115">
        <f>COUNTIF(S53:AG53,"△")</f>
        <v>0</v>
      </c>
      <c r="BC53" s="116">
        <f>IF(ISBLANK(S259),"",AQ53*10000+AW53*100+AS53)</f>
        <v>70809</v>
      </c>
      <c r="BD53" s="106" t="s">
        <v>18</v>
      </c>
      <c r="BE53" s="107"/>
      <c r="BF53" s="108"/>
      <c r="BG53" s="55" t="str">
        <f>G68</f>
        <v>天沼FC</v>
      </c>
      <c r="BH53" s="56"/>
      <c r="BI53" s="56"/>
      <c r="BJ53" s="56"/>
      <c r="BK53" s="56"/>
      <c r="BL53" s="56"/>
      <c r="BM53" s="56"/>
      <c r="BN53" s="57"/>
    </row>
    <row r="54" spans="3:66" ht="3.75" customHeight="1">
      <c r="C54" s="95"/>
      <c r="D54" s="96"/>
      <c r="E54" s="140"/>
      <c r="F54" s="141"/>
      <c r="G54" s="39"/>
      <c r="H54" s="92"/>
      <c r="I54" s="92"/>
      <c r="J54" s="92"/>
      <c r="K54" s="92"/>
      <c r="L54" s="92"/>
      <c r="M54" s="92"/>
      <c r="N54" s="40"/>
      <c r="O54" s="323"/>
      <c r="P54" s="324"/>
      <c r="Q54" s="324"/>
      <c r="R54" s="324"/>
      <c r="S54" s="324"/>
      <c r="T54" s="324"/>
      <c r="U54" s="325"/>
      <c r="V54" s="99"/>
      <c r="W54" s="100"/>
      <c r="X54" s="100"/>
      <c r="Y54" s="329"/>
      <c r="Z54" s="100"/>
      <c r="AA54" s="100"/>
      <c r="AB54" s="178"/>
      <c r="AC54" s="99"/>
      <c r="AD54" s="100"/>
      <c r="AE54" s="100"/>
      <c r="AF54" s="100"/>
      <c r="AG54" s="100"/>
      <c r="AH54" s="100"/>
      <c r="AI54" s="178"/>
      <c r="AJ54" s="99"/>
      <c r="AK54" s="100"/>
      <c r="AL54" s="100"/>
      <c r="AM54" s="100"/>
      <c r="AN54" s="100"/>
      <c r="AO54" s="100"/>
      <c r="AP54" s="178"/>
      <c r="AQ54" s="111"/>
      <c r="AR54" s="112"/>
      <c r="AS54" s="111"/>
      <c r="AT54" s="112"/>
      <c r="AU54" s="111"/>
      <c r="AV54" s="112"/>
      <c r="AW54" s="111"/>
      <c r="AX54" s="112"/>
      <c r="AY54" s="191"/>
      <c r="AZ54" s="192"/>
      <c r="BA54" s="155"/>
      <c r="BB54" s="115"/>
      <c r="BC54" s="116"/>
      <c r="BD54" s="106"/>
      <c r="BE54" s="107"/>
      <c r="BF54" s="108"/>
      <c r="BG54" s="55"/>
      <c r="BH54" s="56"/>
      <c r="BI54" s="56"/>
      <c r="BJ54" s="56"/>
      <c r="BK54" s="56"/>
      <c r="BL54" s="56"/>
      <c r="BM54" s="56"/>
      <c r="BN54" s="57"/>
    </row>
    <row r="55" spans="3:66" ht="3.75" customHeight="1" thickBot="1">
      <c r="C55" s="95"/>
      <c r="D55" s="96"/>
      <c r="E55" s="140"/>
      <c r="F55" s="141"/>
      <c r="G55" s="39"/>
      <c r="H55" s="92"/>
      <c r="I55" s="92"/>
      <c r="J55" s="92"/>
      <c r="K55" s="92"/>
      <c r="L55" s="92"/>
      <c r="M55" s="92"/>
      <c r="N55" s="40"/>
      <c r="O55" s="323"/>
      <c r="P55" s="324"/>
      <c r="Q55" s="324"/>
      <c r="R55" s="324"/>
      <c r="S55" s="324"/>
      <c r="T55" s="324"/>
      <c r="U55" s="325"/>
      <c r="V55" s="99"/>
      <c r="W55" s="100"/>
      <c r="X55" s="100"/>
      <c r="Y55" s="13"/>
      <c r="Z55" s="100"/>
      <c r="AA55" s="100"/>
      <c r="AB55" s="178"/>
      <c r="AC55" s="99"/>
      <c r="AD55" s="100"/>
      <c r="AE55" s="100"/>
      <c r="AF55" s="13"/>
      <c r="AG55" s="100"/>
      <c r="AH55" s="100"/>
      <c r="AI55" s="178"/>
      <c r="AJ55" s="99"/>
      <c r="AK55" s="100"/>
      <c r="AL55" s="100"/>
      <c r="AM55" s="13"/>
      <c r="AN55" s="100"/>
      <c r="AO55" s="100"/>
      <c r="AP55" s="178"/>
      <c r="AQ55" s="111"/>
      <c r="AR55" s="112"/>
      <c r="AS55" s="111"/>
      <c r="AT55" s="112"/>
      <c r="AU55" s="111"/>
      <c r="AV55" s="112"/>
      <c r="AW55" s="111"/>
      <c r="AX55" s="112"/>
      <c r="AY55" s="191"/>
      <c r="AZ55" s="192"/>
      <c r="BA55" s="155"/>
      <c r="BB55" s="115"/>
      <c r="BC55" s="116"/>
      <c r="BD55" s="106"/>
      <c r="BE55" s="107"/>
      <c r="BF55" s="108"/>
      <c r="BG55" s="55"/>
      <c r="BH55" s="56"/>
      <c r="BI55" s="56"/>
      <c r="BJ55" s="56"/>
      <c r="BK55" s="56"/>
      <c r="BL55" s="56"/>
      <c r="BM55" s="56"/>
      <c r="BN55" s="57"/>
    </row>
    <row r="56" spans="3:66" ht="3.75" customHeight="1">
      <c r="C56" s="95"/>
      <c r="D56" s="96"/>
      <c r="E56" s="140"/>
      <c r="F56" s="141"/>
      <c r="G56" s="39"/>
      <c r="H56" s="92"/>
      <c r="I56" s="92"/>
      <c r="J56" s="92"/>
      <c r="K56" s="92"/>
      <c r="L56" s="92"/>
      <c r="M56" s="92"/>
      <c r="N56" s="40"/>
      <c r="O56" s="323"/>
      <c r="P56" s="324"/>
      <c r="Q56" s="324"/>
      <c r="R56" s="324"/>
      <c r="S56" s="324"/>
      <c r="T56" s="324"/>
      <c r="U56" s="325"/>
      <c r="V56" s="99"/>
      <c r="W56" s="100"/>
      <c r="X56" s="100"/>
      <c r="Y56" s="289"/>
      <c r="Z56" s="100"/>
      <c r="AA56" s="100"/>
      <c r="AB56" s="178"/>
      <c r="AC56" s="99"/>
      <c r="AD56" s="100"/>
      <c r="AE56" s="100"/>
      <c r="AF56" s="289"/>
      <c r="AG56" s="100"/>
      <c r="AH56" s="100"/>
      <c r="AI56" s="178"/>
      <c r="AJ56" s="99"/>
      <c r="AK56" s="100"/>
      <c r="AL56" s="100"/>
      <c r="AM56" s="289"/>
      <c r="AN56" s="100"/>
      <c r="AO56" s="100"/>
      <c r="AP56" s="178"/>
      <c r="AQ56" s="111"/>
      <c r="AR56" s="112"/>
      <c r="AS56" s="111"/>
      <c r="AT56" s="112"/>
      <c r="AU56" s="111"/>
      <c r="AV56" s="112"/>
      <c r="AW56" s="111"/>
      <c r="AX56" s="112"/>
      <c r="AY56" s="191"/>
      <c r="AZ56" s="192"/>
      <c r="BA56" s="155"/>
      <c r="BB56" s="115"/>
      <c r="BC56" s="116"/>
      <c r="BD56" s="106"/>
      <c r="BE56" s="107"/>
      <c r="BF56" s="108"/>
      <c r="BG56" s="55"/>
      <c r="BH56" s="56"/>
      <c r="BI56" s="56"/>
      <c r="BJ56" s="56"/>
      <c r="BK56" s="56"/>
      <c r="BL56" s="56"/>
      <c r="BM56" s="56"/>
      <c r="BN56" s="57"/>
    </row>
    <row r="57" spans="3:66" ht="3.75" customHeight="1">
      <c r="C57" s="126"/>
      <c r="D57" s="127"/>
      <c r="E57" s="142"/>
      <c r="F57" s="143"/>
      <c r="G57" s="41"/>
      <c r="H57" s="131"/>
      <c r="I57" s="131"/>
      <c r="J57" s="131"/>
      <c r="K57" s="131"/>
      <c r="L57" s="131"/>
      <c r="M57" s="131"/>
      <c r="N57" s="42"/>
      <c r="O57" s="326"/>
      <c r="P57" s="327"/>
      <c r="Q57" s="327"/>
      <c r="R57" s="327"/>
      <c r="S57" s="327"/>
      <c r="T57" s="327"/>
      <c r="U57" s="328"/>
      <c r="V57" s="101"/>
      <c r="W57" s="102"/>
      <c r="X57" s="102"/>
      <c r="Y57" s="102"/>
      <c r="Z57" s="102"/>
      <c r="AA57" s="102"/>
      <c r="AB57" s="179"/>
      <c r="AC57" s="101"/>
      <c r="AD57" s="102"/>
      <c r="AE57" s="102"/>
      <c r="AF57" s="102"/>
      <c r="AG57" s="102"/>
      <c r="AH57" s="102"/>
      <c r="AI57" s="179"/>
      <c r="AJ57" s="101"/>
      <c r="AK57" s="102"/>
      <c r="AL57" s="102"/>
      <c r="AM57" s="102"/>
      <c r="AN57" s="102"/>
      <c r="AO57" s="102"/>
      <c r="AP57" s="179"/>
      <c r="AQ57" s="113"/>
      <c r="AR57" s="114"/>
      <c r="AS57" s="113"/>
      <c r="AT57" s="114"/>
      <c r="AU57" s="113"/>
      <c r="AV57" s="114"/>
      <c r="AW57" s="113"/>
      <c r="AX57" s="114"/>
      <c r="AY57" s="193"/>
      <c r="AZ57" s="194"/>
      <c r="BA57" s="155"/>
      <c r="BB57" s="115"/>
      <c r="BC57" s="116"/>
      <c r="BD57" s="106"/>
      <c r="BE57" s="107"/>
      <c r="BF57" s="108"/>
      <c r="BG57" s="55"/>
      <c r="BH57" s="56"/>
      <c r="BI57" s="56"/>
      <c r="BJ57" s="56"/>
      <c r="BK57" s="56"/>
      <c r="BL57" s="56"/>
      <c r="BM57" s="56"/>
      <c r="BN57" s="57"/>
    </row>
    <row r="58" spans="3:66" ht="3.75" customHeight="1">
      <c r="C58" s="93">
        <v>2</v>
      </c>
      <c r="D58" s="94"/>
      <c r="E58" s="132" t="s">
        <v>39</v>
      </c>
      <c r="F58" s="133"/>
      <c r="G58" s="287" t="str">
        <f>+AB24</f>
        <v>新里東ＦＣ</v>
      </c>
      <c r="H58" s="130"/>
      <c r="I58" s="130"/>
      <c r="J58" s="130"/>
      <c r="K58" s="130"/>
      <c r="L58" s="130"/>
      <c r="M58" s="130"/>
      <c r="N58" s="38"/>
      <c r="O58" s="97">
        <v>0</v>
      </c>
      <c r="P58" s="98"/>
      <c r="Q58" s="98"/>
      <c r="R58" s="288"/>
      <c r="S58" s="204">
        <v>5</v>
      </c>
      <c r="T58" s="98"/>
      <c r="U58" s="177"/>
      <c r="V58" s="320"/>
      <c r="W58" s="321"/>
      <c r="X58" s="321"/>
      <c r="Y58" s="321"/>
      <c r="Z58" s="321"/>
      <c r="AA58" s="321"/>
      <c r="AB58" s="322"/>
      <c r="AC58" s="97">
        <v>4</v>
      </c>
      <c r="AD58" s="98"/>
      <c r="AE58" s="98"/>
      <c r="AF58" s="288"/>
      <c r="AG58" s="204">
        <v>2</v>
      </c>
      <c r="AH58" s="98"/>
      <c r="AI58" s="177"/>
      <c r="AJ58" s="97">
        <v>3</v>
      </c>
      <c r="AK58" s="98"/>
      <c r="AL58" s="98"/>
      <c r="AM58" s="288"/>
      <c r="AN58" s="204">
        <v>10</v>
      </c>
      <c r="AO58" s="98"/>
      <c r="AP58" s="177"/>
      <c r="AQ58" s="109">
        <v>3</v>
      </c>
      <c r="AR58" s="110"/>
      <c r="AS58" s="109">
        <v>7</v>
      </c>
      <c r="AT58" s="110"/>
      <c r="AU58" s="109">
        <v>17</v>
      </c>
      <c r="AV58" s="110"/>
      <c r="AW58" s="109">
        <f>AS58-AU58</f>
        <v>-10</v>
      </c>
      <c r="AX58" s="110"/>
      <c r="AY58" s="189">
        <v>3</v>
      </c>
      <c r="AZ58" s="190"/>
      <c r="BA58" s="155">
        <f>COUNTIF(R58:AF58,"○")</f>
        <v>0</v>
      </c>
      <c r="BB58" s="115">
        <f>COUNTIF(R58:AG58,"△")</f>
        <v>0</v>
      </c>
      <c r="BC58" s="116">
        <f>IF(ISBLANK(W259),"",AQ58*10000+AW58*100+AS58)</f>
        <v>29007</v>
      </c>
      <c r="BD58" s="106" t="s">
        <v>19</v>
      </c>
      <c r="BE58" s="107"/>
      <c r="BF58" s="108"/>
      <c r="BG58" s="89" t="str">
        <f>G53</f>
        <v>笠東ＦＣ</v>
      </c>
      <c r="BH58" s="90"/>
      <c r="BI58" s="90"/>
      <c r="BJ58" s="90"/>
      <c r="BK58" s="90"/>
      <c r="BL58" s="90"/>
      <c r="BM58" s="90"/>
      <c r="BN58" s="91"/>
    </row>
    <row r="59" spans="3:66" ht="3.75" customHeight="1">
      <c r="C59" s="95"/>
      <c r="D59" s="96"/>
      <c r="E59" s="134"/>
      <c r="F59" s="135"/>
      <c r="G59" s="39"/>
      <c r="H59" s="92"/>
      <c r="I59" s="92"/>
      <c r="J59" s="92"/>
      <c r="K59" s="92"/>
      <c r="L59" s="92"/>
      <c r="M59" s="92"/>
      <c r="N59" s="40"/>
      <c r="O59" s="99"/>
      <c r="P59" s="100"/>
      <c r="Q59" s="100"/>
      <c r="R59" s="100"/>
      <c r="S59" s="100"/>
      <c r="T59" s="100"/>
      <c r="U59" s="178"/>
      <c r="V59" s="323"/>
      <c r="W59" s="324"/>
      <c r="X59" s="324"/>
      <c r="Y59" s="324"/>
      <c r="Z59" s="324"/>
      <c r="AA59" s="324"/>
      <c r="AB59" s="325"/>
      <c r="AC59" s="99"/>
      <c r="AD59" s="100"/>
      <c r="AE59" s="100"/>
      <c r="AF59" s="100"/>
      <c r="AG59" s="100"/>
      <c r="AH59" s="100"/>
      <c r="AI59" s="178"/>
      <c r="AJ59" s="99"/>
      <c r="AK59" s="100"/>
      <c r="AL59" s="100"/>
      <c r="AM59" s="100"/>
      <c r="AN59" s="100"/>
      <c r="AO59" s="100"/>
      <c r="AP59" s="178"/>
      <c r="AQ59" s="111"/>
      <c r="AR59" s="112"/>
      <c r="AS59" s="111"/>
      <c r="AT59" s="112"/>
      <c r="AU59" s="111"/>
      <c r="AV59" s="112"/>
      <c r="AW59" s="111"/>
      <c r="AX59" s="112"/>
      <c r="AY59" s="191"/>
      <c r="AZ59" s="192"/>
      <c r="BA59" s="155"/>
      <c r="BB59" s="115"/>
      <c r="BC59" s="116"/>
      <c r="BD59" s="106"/>
      <c r="BE59" s="107"/>
      <c r="BF59" s="108"/>
      <c r="BG59" s="89"/>
      <c r="BH59" s="90"/>
      <c r="BI59" s="90"/>
      <c r="BJ59" s="90"/>
      <c r="BK59" s="90"/>
      <c r="BL59" s="90"/>
      <c r="BM59" s="90"/>
      <c r="BN59" s="91"/>
    </row>
    <row r="60" spans="3:66" ht="3.75" customHeight="1" thickBot="1">
      <c r="C60" s="95"/>
      <c r="D60" s="96"/>
      <c r="E60" s="134"/>
      <c r="F60" s="135"/>
      <c r="G60" s="39"/>
      <c r="H60" s="92"/>
      <c r="I60" s="92"/>
      <c r="J60" s="92"/>
      <c r="K60" s="92"/>
      <c r="L60" s="92"/>
      <c r="M60" s="92"/>
      <c r="N60" s="40"/>
      <c r="O60" s="99"/>
      <c r="P60" s="100"/>
      <c r="Q60" s="100"/>
      <c r="R60" s="13"/>
      <c r="S60" s="100"/>
      <c r="T60" s="100"/>
      <c r="U60" s="178"/>
      <c r="V60" s="323"/>
      <c r="W60" s="324"/>
      <c r="X60" s="324"/>
      <c r="Y60" s="324"/>
      <c r="Z60" s="324"/>
      <c r="AA60" s="324"/>
      <c r="AB60" s="325"/>
      <c r="AC60" s="99"/>
      <c r="AD60" s="100"/>
      <c r="AE60" s="100"/>
      <c r="AF60" s="13"/>
      <c r="AG60" s="100"/>
      <c r="AH60" s="100"/>
      <c r="AI60" s="178"/>
      <c r="AJ60" s="99"/>
      <c r="AK60" s="100"/>
      <c r="AL60" s="100"/>
      <c r="AM60" s="13"/>
      <c r="AN60" s="100"/>
      <c r="AO60" s="100"/>
      <c r="AP60" s="178"/>
      <c r="AQ60" s="111"/>
      <c r="AR60" s="112"/>
      <c r="AS60" s="111"/>
      <c r="AT60" s="112"/>
      <c r="AU60" s="111"/>
      <c r="AV60" s="112"/>
      <c r="AW60" s="111"/>
      <c r="AX60" s="112"/>
      <c r="AY60" s="191"/>
      <c r="AZ60" s="192"/>
      <c r="BA60" s="155"/>
      <c r="BB60" s="115"/>
      <c r="BC60" s="116"/>
      <c r="BD60" s="106"/>
      <c r="BE60" s="107"/>
      <c r="BF60" s="108"/>
      <c r="BG60" s="89"/>
      <c r="BH60" s="90"/>
      <c r="BI60" s="90"/>
      <c r="BJ60" s="90"/>
      <c r="BK60" s="90"/>
      <c r="BL60" s="90"/>
      <c r="BM60" s="90"/>
      <c r="BN60" s="91"/>
    </row>
    <row r="61" spans="3:66" ht="3.75" customHeight="1">
      <c r="C61" s="95"/>
      <c r="D61" s="96"/>
      <c r="E61" s="134"/>
      <c r="F61" s="135"/>
      <c r="G61" s="39"/>
      <c r="H61" s="92"/>
      <c r="I61" s="92"/>
      <c r="J61" s="92"/>
      <c r="K61" s="92"/>
      <c r="L61" s="92"/>
      <c r="M61" s="92"/>
      <c r="N61" s="40"/>
      <c r="O61" s="99"/>
      <c r="P61" s="100"/>
      <c r="Q61" s="100"/>
      <c r="R61" s="289"/>
      <c r="S61" s="100"/>
      <c r="T61" s="100"/>
      <c r="U61" s="178"/>
      <c r="V61" s="323"/>
      <c r="W61" s="324"/>
      <c r="X61" s="324"/>
      <c r="Y61" s="324"/>
      <c r="Z61" s="324"/>
      <c r="AA61" s="324"/>
      <c r="AB61" s="325"/>
      <c r="AC61" s="99"/>
      <c r="AD61" s="100"/>
      <c r="AE61" s="100"/>
      <c r="AF61" s="289"/>
      <c r="AG61" s="100"/>
      <c r="AH61" s="100"/>
      <c r="AI61" s="178"/>
      <c r="AJ61" s="99"/>
      <c r="AK61" s="100"/>
      <c r="AL61" s="100"/>
      <c r="AM61" s="289"/>
      <c r="AN61" s="100"/>
      <c r="AO61" s="100"/>
      <c r="AP61" s="178"/>
      <c r="AQ61" s="111"/>
      <c r="AR61" s="112"/>
      <c r="AS61" s="111"/>
      <c r="AT61" s="112"/>
      <c r="AU61" s="111"/>
      <c r="AV61" s="112"/>
      <c r="AW61" s="111"/>
      <c r="AX61" s="112"/>
      <c r="AY61" s="191"/>
      <c r="AZ61" s="192"/>
      <c r="BA61" s="155"/>
      <c r="BB61" s="115"/>
      <c r="BC61" s="116"/>
      <c r="BD61" s="106"/>
      <c r="BE61" s="107"/>
      <c r="BF61" s="108"/>
      <c r="BG61" s="89"/>
      <c r="BH61" s="90"/>
      <c r="BI61" s="90"/>
      <c r="BJ61" s="90"/>
      <c r="BK61" s="90"/>
      <c r="BL61" s="90"/>
      <c r="BM61" s="90"/>
      <c r="BN61" s="91"/>
    </row>
    <row r="62" spans="3:66" ht="3.75" customHeight="1">
      <c r="C62" s="95"/>
      <c r="D62" s="96"/>
      <c r="E62" s="136"/>
      <c r="F62" s="137"/>
      <c r="G62" s="41"/>
      <c r="H62" s="131"/>
      <c r="I62" s="131"/>
      <c r="J62" s="131"/>
      <c r="K62" s="131"/>
      <c r="L62" s="131"/>
      <c r="M62" s="131"/>
      <c r="N62" s="42"/>
      <c r="O62" s="101"/>
      <c r="P62" s="102"/>
      <c r="Q62" s="102"/>
      <c r="R62" s="102"/>
      <c r="S62" s="102"/>
      <c r="T62" s="102"/>
      <c r="U62" s="179"/>
      <c r="V62" s="326"/>
      <c r="W62" s="327"/>
      <c r="X62" s="327"/>
      <c r="Y62" s="327"/>
      <c r="Z62" s="327"/>
      <c r="AA62" s="327"/>
      <c r="AB62" s="328"/>
      <c r="AC62" s="101"/>
      <c r="AD62" s="102"/>
      <c r="AE62" s="102"/>
      <c r="AF62" s="102"/>
      <c r="AG62" s="102"/>
      <c r="AH62" s="102"/>
      <c r="AI62" s="179"/>
      <c r="AJ62" s="101"/>
      <c r="AK62" s="102"/>
      <c r="AL62" s="102"/>
      <c r="AM62" s="102"/>
      <c r="AN62" s="102"/>
      <c r="AO62" s="102"/>
      <c r="AP62" s="179"/>
      <c r="AQ62" s="113"/>
      <c r="AR62" s="114"/>
      <c r="AS62" s="113"/>
      <c r="AT62" s="114"/>
      <c r="AU62" s="113"/>
      <c r="AV62" s="114"/>
      <c r="AW62" s="113"/>
      <c r="AX62" s="114"/>
      <c r="AY62" s="193"/>
      <c r="AZ62" s="194"/>
      <c r="BA62" s="155"/>
      <c r="BB62" s="115"/>
      <c r="BC62" s="116"/>
      <c r="BD62" s="106"/>
      <c r="BE62" s="107"/>
      <c r="BF62" s="108"/>
      <c r="BG62" s="89"/>
      <c r="BH62" s="90"/>
      <c r="BI62" s="90"/>
      <c r="BJ62" s="90"/>
      <c r="BK62" s="90"/>
      <c r="BL62" s="90"/>
      <c r="BM62" s="90"/>
      <c r="BN62" s="91"/>
    </row>
    <row r="63" spans="3:66" ht="3.75" customHeight="1">
      <c r="C63" s="93">
        <v>3</v>
      </c>
      <c r="D63" s="94"/>
      <c r="E63" s="132" t="s">
        <v>114</v>
      </c>
      <c r="F63" s="133"/>
      <c r="G63" s="330" t="str">
        <f>+AP24</f>
        <v>新桐生ジュニオール</v>
      </c>
      <c r="H63" s="331"/>
      <c r="I63" s="331"/>
      <c r="J63" s="331"/>
      <c r="K63" s="331"/>
      <c r="L63" s="331"/>
      <c r="M63" s="331"/>
      <c r="N63" s="332"/>
      <c r="O63" s="97">
        <v>1</v>
      </c>
      <c r="P63" s="98"/>
      <c r="Q63" s="98"/>
      <c r="R63" s="288"/>
      <c r="S63" s="204">
        <v>4</v>
      </c>
      <c r="T63" s="98"/>
      <c r="U63" s="177"/>
      <c r="V63" s="97">
        <v>2</v>
      </c>
      <c r="W63" s="98"/>
      <c r="X63" s="98"/>
      <c r="Y63" s="288"/>
      <c r="Z63" s="204">
        <v>4</v>
      </c>
      <c r="AA63" s="98"/>
      <c r="AB63" s="177"/>
      <c r="AC63" s="320"/>
      <c r="AD63" s="321"/>
      <c r="AE63" s="321"/>
      <c r="AF63" s="321"/>
      <c r="AG63" s="321"/>
      <c r="AH63" s="321"/>
      <c r="AI63" s="322"/>
      <c r="AJ63" s="97">
        <v>1</v>
      </c>
      <c r="AK63" s="98"/>
      <c r="AL63" s="98"/>
      <c r="AM63" s="288"/>
      <c r="AN63" s="204">
        <v>3</v>
      </c>
      <c r="AO63" s="98"/>
      <c r="AP63" s="177"/>
      <c r="AQ63" s="109">
        <v>0</v>
      </c>
      <c r="AR63" s="110"/>
      <c r="AS63" s="109">
        <v>4</v>
      </c>
      <c r="AT63" s="110"/>
      <c r="AU63" s="109">
        <v>11</v>
      </c>
      <c r="AV63" s="110"/>
      <c r="AW63" s="109">
        <f>AS63-AU63</f>
        <v>-7</v>
      </c>
      <c r="AX63" s="110"/>
      <c r="AY63" s="189">
        <v>4</v>
      </c>
      <c r="AZ63" s="190"/>
      <c r="BA63" s="155">
        <f>COUNTIF(R63:AF63,"○")</f>
        <v>0</v>
      </c>
      <c r="BB63" s="115">
        <f>COUNTIF(R63:AG63,"△")</f>
        <v>0</v>
      </c>
      <c r="BC63" s="116">
        <f>IF(ISBLANK(AZ271),"",AQ63*10000+AW63*100+AS63)</f>
        <v>-696</v>
      </c>
      <c r="BD63" s="106" t="s">
        <v>21</v>
      </c>
      <c r="BE63" s="107"/>
      <c r="BF63" s="108"/>
      <c r="BG63" s="58" t="str">
        <f>G58</f>
        <v>新里東ＦＣ</v>
      </c>
      <c r="BH63" s="59"/>
      <c r="BI63" s="59"/>
      <c r="BJ63" s="59"/>
      <c r="BK63" s="59"/>
      <c r="BL63" s="59"/>
      <c r="BM63" s="59"/>
      <c r="BN63" s="60"/>
    </row>
    <row r="64" spans="3:66" ht="3.75" customHeight="1">
      <c r="C64" s="95"/>
      <c r="D64" s="96"/>
      <c r="E64" s="134"/>
      <c r="F64" s="135"/>
      <c r="G64" s="333"/>
      <c r="H64" s="334"/>
      <c r="I64" s="334"/>
      <c r="J64" s="334"/>
      <c r="K64" s="334"/>
      <c r="L64" s="334"/>
      <c r="M64" s="334"/>
      <c r="N64" s="335"/>
      <c r="O64" s="99"/>
      <c r="P64" s="100"/>
      <c r="Q64" s="100"/>
      <c r="R64" s="100"/>
      <c r="S64" s="100"/>
      <c r="T64" s="100"/>
      <c r="U64" s="178"/>
      <c r="V64" s="99"/>
      <c r="W64" s="100"/>
      <c r="X64" s="100"/>
      <c r="Y64" s="100"/>
      <c r="Z64" s="100"/>
      <c r="AA64" s="100"/>
      <c r="AB64" s="178"/>
      <c r="AC64" s="323"/>
      <c r="AD64" s="324"/>
      <c r="AE64" s="324"/>
      <c r="AF64" s="324"/>
      <c r="AG64" s="324"/>
      <c r="AH64" s="324"/>
      <c r="AI64" s="325"/>
      <c r="AJ64" s="99"/>
      <c r="AK64" s="100"/>
      <c r="AL64" s="100"/>
      <c r="AM64" s="100"/>
      <c r="AN64" s="100"/>
      <c r="AO64" s="100"/>
      <c r="AP64" s="178"/>
      <c r="AQ64" s="111"/>
      <c r="AR64" s="112"/>
      <c r="AS64" s="111"/>
      <c r="AT64" s="112"/>
      <c r="AU64" s="111"/>
      <c r="AV64" s="112"/>
      <c r="AW64" s="111"/>
      <c r="AX64" s="112"/>
      <c r="AY64" s="191"/>
      <c r="AZ64" s="192"/>
      <c r="BA64" s="155"/>
      <c r="BB64" s="115"/>
      <c r="BC64" s="116"/>
      <c r="BD64" s="106"/>
      <c r="BE64" s="107"/>
      <c r="BF64" s="108"/>
      <c r="BG64" s="58"/>
      <c r="BH64" s="59"/>
      <c r="BI64" s="59"/>
      <c r="BJ64" s="59"/>
      <c r="BK64" s="59"/>
      <c r="BL64" s="59"/>
      <c r="BM64" s="59"/>
      <c r="BN64" s="60"/>
    </row>
    <row r="65" spans="3:66" ht="3.75" customHeight="1" thickBot="1">
      <c r="C65" s="95"/>
      <c r="D65" s="96"/>
      <c r="E65" s="134"/>
      <c r="F65" s="135"/>
      <c r="G65" s="333"/>
      <c r="H65" s="334"/>
      <c r="I65" s="334"/>
      <c r="J65" s="334"/>
      <c r="K65" s="334"/>
      <c r="L65" s="334"/>
      <c r="M65" s="334"/>
      <c r="N65" s="335"/>
      <c r="O65" s="99"/>
      <c r="P65" s="100"/>
      <c r="Q65" s="100"/>
      <c r="R65" s="13"/>
      <c r="S65" s="100"/>
      <c r="T65" s="100"/>
      <c r="U65" s="178"/>
      <c r="V65" s="99"/>
      <c r="W65" s="100"/>
      <c r="X65" s="100"/>
      <c r="Y65" s="13"/>
      <c r="Z65" s="100"/>
      <c r="AA65" s="100"/>
      <c r="AB65" s="178"/>
      <c r="AC65" s="323"/>
      <c r="AD65" s="324"/>
      <c r="AE65" s="324"/>
      <c r="AF65" s="324"/>
      <c r="AG65" s="324"/>
      <c r="AH65" s="324"/>
      <c r="AI65" s="325"/>
      <c r="AJ65" s="99"/>
      <c r="AK65" s="100"/>
      <c r="AL65" s="100"/>
      <c r="AM65" s="13"/>
      <c r="AN65" s="100"/>
      <c r="AO65" s="100"/>
      <c r="AP65" s="178"/>
      <c r="AQ65" s="111"/>
      <c r="AR65" s="112"/>
      <c r="AS65" s="111"/>
      <c r="AT65" s="112"/>
      <c r="AU65" s="111"/>
      <c r="AV65" s="112"/>
      <c r="AW65" s="111"/>
      <c r="AX65" s="112"/>
      <c r="AY65" s="191"/>
      <c r="AZ65" s="192"/>
      <c r="BA65" s="155"/>
      <c r="BB65" s="115"/>
      <c r="BC65" s="116"/>
      <c r="BD65" s="106"/>
      <c r="BE65" s="107"/>
      <c r="BF65" s="108"/>
      <c r="BG65" s="58"/>
      <c r="BH65" s="59"/>
      <c r="BI65" s="59"/>
      <c r="BJ65" s="59"/>
      <c r="BK65" s="59"/>
      <c r="BL65" s="59"/>
      <c r="BM65" s="59"/>
      <c r="BN65" s="60"/>
    </row>
    <row r="66" spans="3:66" ht="3.75" customHeight="1">
      <c r="C66" s="95"/>
      <c r="D66" s="96"/>
      <c r="E66" s="134"/>
      <c r="F66" s="135"/>
      <c r="G66" s="333"/>
      <c r="H66" s="334"/>
      <c r="I66" s="334"/>
      <c r="J66" s="334"/>
      <c r="K66" s="334"/>
      <c r="L66" s="334"/>
      <c r="M66" s="334"/>
      <c r="N66" s="335"/>
      <c r="O66" s="99"/>
      <c r="P66" s="100"/>
      <c r="Q66" s="100"/>
      <c r="R66" s="289"/>
      <c r="S66" s="100"/>
      <c r="T66" s="100"/>
      <c r="U66" s="178"/>
      <c r="V66" s="99"/>
      <c r="W66" s="100"/>
      <c r="X66" s="100"/>
      <c r="Y66" s="289"/>
      <c r="Z66" s="100"/>
      <c r="AA66" s="100"/>
      <c r="AB66" s="178"/>
      <c r="AC66" s="323"/>
      <c r="AD66" s="324"/>
      <c r="AE66" s="324"/>
      <c r="AF66" s="324"/>
      <c r="AG66" s="324"/>
      <c r="AH66" s="324"/>
      <c r="AI66" s="325"/>
      <c r="AJ66" s="99"/>
      <c r="AK66" s="100"/>
      <c r="AL66" s="100"/>
      <c r="AM66" s="289"/>
      <c r="AN66" s="100"/>
      <c r="AO66" s="100"/>
      <c r="AP66" s="178"/>
      <c r="AQ66" s="111"/>
      <c r="AR66" s="112"/>
      <c r="AS66" s="111"/>
      <c r="AT66" s="112"/>
      <c r="AU66" s="111"/>
      <c r="AV66" s="112"/>
      <c r="AW66" s="111"/>
      <c r="AX66" s="112"/>
      <c r="AY66" s="191"/>
      <c r="AZ66" s="192"/>
      <c r="BA66" s="155"/>
      <c r="BB66" s="115"/>
      <c r="BC66" s="116"/>
      <c r="BD66" s="106"/>
      <c r="BE66" s="107"/>
      <c r="BF66" s="108"/>
      <c r="BG66" s="58"/>
      <c r="BH66" s="59"/>
      <c r="BI66" s="59"/>
      <c r="BJ66" s="59"/>
      <c r="BK66" s="59"/>
      <c r="BL66" s="59"/>
      <c r="BM66" s="59"/>
      <c r="BN66" s="60"/>
    </row>
    <row r="67" spans="3:66" ht="3.75" customHeight="1">
      <c r="C67" s="126"/>
      <c r="D67" s="127"/>
      <c r="E67" s="136"/>
      <c r="F67" s="137"/>
      <c r="G67" s="336"/>
      <c r="H67" s="337"/>
      <c r="I67" s="337"/>
      <c r="J67" s="337"/>
      <c r="K67" s="337"/>
      <c r="L67" s="337"/>
      <c r="M67" s="337"/>
      <c r="N67" s="338"/>
      <c r="O67" s="101"/>
      <c r="P67" s="102"/>
      <c r="Q67" s="102"/>
      <c r="R67" s="102"/>
      <c r="S67" s="102"/>
      <c r="T67" s="102"/>
      <c r="U67" s="179"/>
      <c r="V67" s="101"/>
      <c r="W67" s="102"/>
      <c r="X67" s="102"/>
      <c r="Y67" s="102"/>
      <c r="Z67" s="102"/>
      <c r="AA67" s="102"/>
      <c r="AB67" s="179"/>
      <c r="AC67" s="326"/>
      <c r="AD67" s="327"/>
      <c r="AE67" s="327"/>
      <c r="AF67" s="327"/>
      <c r="AG67" s="327"/>
      <c r="AH67" s="327"/>
      <c r="AI67" s="328"/>
      <c r="AJ67" s="101"/>
      <c r="AK67" s="102"/>
      <c r="AL67" s="102"/>
      <c r="AM67" s="102"/>
      <c r="AN67" s="102"/>
      <c r="AO67" s="102"/>
      <c r="AP67" s="179"/>
      <c r="AQ67" s="113"/>
      <c r="AR67" s="114"/>
      <c r="AS67" s="113"/>
      <c r="AT67" s="114"/>
      <c r="AU67" s="113"/>
      <c r="AV67" s="114"/>
      <c r="AW67" s="113"/>
      <c r="AX67" s="114"/>
      <c r="AY67" s="193"/>
      <c r="AZ67" s="194"/>
      <c r="BA67" s="155"/>
      <c r="BB67" s="115"/>
      <c r="BC67" s="116"/>
      <c r="BD67" s="106"/>
      <c r="BE67" s="107"/>
      <c r="BF67" s="108"/>
      <c r="BG67" s="58"/>
      <c r="BH67" s="59"/>
      <c r="BI67" s="59"/>
      <c r="BJ67" s="59"/>
      <c r="BK67" s="59"/>
      <c r="BL67" s="59"/>
      <c r="BM67" s="59"/>
      <c r="BN67" s="60"/>
    </row>
    <row r="68" spans="3:66" ht="3.75" customHeight="1">
      <c r="C68" s="128">
        <v>4</v>
      </c>
      <c r="D68" s="128"/>
      <c r="E68" s="132" t="s">
        <v>115</v>
      </c>
      <c r="F68" s="133"/>
      <c r="G68" s="287" t="str">
        <f>+BD24</f>
        <v>天沼FC</v>
      </c>
      <c r="H68" s="130"/>
      <c r="I68" s="130"/>
      <c r="J68" s="130"/>
      <c r="K68" s="130"/>
      <c r="L68" s="130"/>
      <c r="M68" s="130"/>
      <c r="N68" s="38"/>
      <c r="O68" s="97">
        <v>0</v>
      </c>
      <c r="P68" s="98"/>
      <c r="Q68" s="98"/>
      <c r="R68" s="288"/>
      <c r="S68" s="204">
        <v>0</v>
      </c>
      <c r="T68" s="98"/>
      <c r="U68" s="177"/>
      <c r="V68" s="97">
        <v>10</v>
      </c>
      <c r="W68" s="98"/>
      <c r="X68" s="98"/>
      <c r="Y68" s="288"/>
      <c r="Z68" s="204">
        <v>3</v>
      </c>
      <c r="AA68" s="98"/>
      <c r="AB68" s="177"/>
      <c r="AC68" s="97">
        <v>3</v>
      </c>
      <c r="AD68" s="98"/>
      <c r="AE68" s="98"/>
      <c r="AF68" s="288"/>
      <c r="AG68" s="204">
        <v>1</v>
      </c>
      <c r="AH68" s="98"/>
      <c r="AI68" s="177"/>
      <c r="AJ68" s="320"/>
      <c r="AK68" s="321"/>
      <c r="AL68" s="321"/>
      <c r="AM68" s="321"/>
      <c r="AN68" s="321"/>
      <c r="AO68" s="321"/>
      <c r="AP68" s="322"/>
      <c r="AQ68" s="109">
        <v>7</v>
      </c>
      <c r="AR68" s="110"/>
      <c r="AS68" s="109">
        <v>13</v>
      </c>
      <c r="AT68" s="110"/>
      <c r="AU68" s="109">
        <v>4</v>
      </c>
      <c r="AV68" s="110"/>
      <c r="AW68" s="109">
        <f>AS68-AU68</f>
        <v>9</v>
      </c>
      <c r="AX68" s="110"/>
      <c r="AY68" s="189">
        <v>1</v>
      </c>
      <c r="AZ68" s="190"/>
      <c r="BA68" s="155">
        <f>COUNTIF(R68:AF68,"○")</f>
        <v>0</v>
      </c>
      <c r="BB68" s="115">
        <f>COUNTIF(R68:AG68,"△")</f>
        <v>0</v>
      </c>
      <c r="BC68" s="116">
        <f>IF(ISBLANK(AZ244),"",AQ68*10000+AW68*100+AS68)</f>
      </c>
      <c r="BD68" s="103" t="s">
        <v>22</v>
      </c>
      <c r="BE68" s="104"/>
      <c r="BF68" s="105"/>
      <c r="BG68" s="58" t="str">
        <f>G63</f>
        <v>新桐生ジュニオール</v>
      </c>
      <c r="BH68" s="59"/>
      <c r="BI68" s="59"/>
      <c r="BJ68" s="59"/>
      <c r="BK68" s="59"/>
      <c r="BL68" s="59"/>
      <c r="BM68" s="59"/>
      <c r="BN68" s="60"/>
    </row>
    <row r="69" spans="3:66" ht="3.75" customHeight="1">
      <c r="C69" s="128"/>
      <c r="D69" s="128"/>
      <c r="E69" s="134"/>
      <c r="F69" s="135"/>
      <c r="G69" s="39"/>
      <c r="H69" s="92"/>
      <c r="I69" s="92"/>
      <c r="J69" s="92"/>
      <c r="K69" s="92"/>
      <c r="L69" s="92"/>
      <c r="M69" s="92"/>
      <c r="N69" s="40"/>
      <c r="O69" s="99"/>
      <c r="P69" s="100"/>
      <c r="Q69" s="100"/>
      <c r="R69" s="100"/>
      <c r="S69" s="100"/>
      <c r="T69" s="100"/>
      <c r="U69" s="178"/>
      <c r="V69" s="99"/>
      <c r="W69" s="100"/>
      <c r="X69" s="100"/>
      <c r="Y69" s="100"/>
      <c r="Z69" s="100"/>
      <c r="AA69" s="100"/>
      <c r="AB69" s="178"/>
      <c r="AC69" s="99"/>
      <c r="AD69" s="100"/>
      <c r="AE69" s="100"/>
      <c r="AF69" s="100"/>
      <c r="AG69" s="100"/>
      <c r="AH69" s="100"/>
      <c r="AI69" s="178"/>
      <c r="AJ69" s="323"/>
      <c r="AK69" s="324"/>
      <c r="AL69" s="324"/>
      <c r="AM69" s="324"/>
      <c r="AN69" s="324"/>
      <c r="AO69" s="324"/>
      <c r="AP69" s="325"/>
      <c r="AQ69" s="111"/>
      <c r="AR69" s="112"/>
      <c r="AS69" s="111"/>
      <c r="AT69" s="112"/>
      <c r="AU69" s="111"/>
      <c r="AV69" s="112"/>
      <c r="AW69" s="111"/>
      <c r="AX69" s="112"/>
      <c r="AY69" s="191"/>
      <c r="AZ69" s="192"/>
      <c r="BA69" s="155"/>
      <c r="BB69" s="115"/>
      <c r="BC69" s="116"/>
      <c r="BD69" s="103"/>
      <c r="BE69" s="104"/>
      <c r="BF69" s="105"/>
      <c r="BG69" s="58"/>
      <c r="BH69" s="59"/>
      <c r="BI69" s="59"/>
      <c r="BJ69" s="59"/>
      <c r="BK69" s="59"/>
      <c r="BL69" s="59"/>
      <c r="BM69" s="59"/>
      <c r="BN69" s="60"/>
    </row>
    <row r="70" spans="3:66" ht="3.75" customHeight="1" thickBot="1">
      <c r="C70" s="128"/>
      <c r="D70" s="128"/>
      <c r="E70" s="134"/>
      <c r="F70" s="135"/>
      <c r="G70" s="39"/>
      <c r="H70" s="92"/>
      <c r="I70" s="92"/>
      <c r="J70" s="92"/>
      <c r="K70" s="92"/>
      <c r="L70" s="92"/>
      <c r="M70" s="92"/>
      <c r="N70" s="40"/>
      <c r="O70" s="99"/>
      <c r="P70" s="100"/>
      <c r="Q70" s="100"/>
      <c r="R70" s="13"/>
      <c r="S70" s="100"/>
      <c r="T70" s="100"/>
      <c r="U70" s="178"/>
      <c r="V70" s="99"/>
      <c r="W70" s="100"/>
      <c r="X70" s="100"/>
      <c r="Y70" s="13"/>
      <c r="Z70" s="100"/>
      <c r="AA70" s="100"/>
      <c r="AB70" s="178"/>
      <c r="AC70" s="99"/>
      <c r="AD70" s="100"/>
      <c r="AE70" s="100"/>
      <c r="AF70" s="13"/>
      <c r="AG70" s="100"/>
      <c r="AH70" s="100"/>
      <c r="AI70" s="178"/>
      <c r="AJ70" s="323"/>
      <c r="AK70" s="324"/>
      <c r="AL70" s="324"/>
      <c r="AM70" s="324"/>
      <c r="AN70" s="324"/>
      <c r="AO70" s="324"/>
      <c r="AP70" s="325"/>
      <c r="AQ70" s="111"/>
      <c r="AR70" s="112"/>
      <c r="AS70" s="111"/>
      <c r="AT70" s="112"/>
      <c r="AU70" s="111"/>
      <c r="AV70" s="112"/>
      <c r="AW70" s="111"/>
      <c r="AX70" s="112"/>
      <c r="AY70" s="191"/>
      <c r="AZ70" s="192"/>
      <c r="BA70" s="155"/>
      <c r="BB70" s="115"/>
      <c r="BC70" s="116"/>
      <c r="BD70" s="103"/>
      <c r="BE70" s="104"/>
      <c r="BF70" s="105"/>
      <c r="BG70" s="58"/>
      <c r="BH70" s="59"/>
      <c r="BI70" s="59"/>
      <c r="BJ70" s="59"/>
      <c r="BK70" s="59"/>
      <c r="BL70" s="59"/>
      <c r="BM70" s="59"/>
      <c r="BN70" s="60"/>
    </row>
    <row r="71" spans="3:66" ht="3.75" customHeight="1">
      <c r="C71" s="128"/>
      <c r="D71" s="128"/>
      <c r="E71" s="134"/>
      <c r="F71" s="135"/>
      <c r="G71" s="39"/>
      <c r="H71" s="92"/>
      <c r="I71" s="92"/>
      <c r="J71" s="92"/>
      <c r="K71" s="92"/>
      <c r="L71" s="92"/>
      <c r="M71" s="92"/>
      <c r="N71" s="40"/>
      <c r="O71" s="99"/>
      <c r="P71" s="100"/>
      <c r="Q71" s="100"/>
      <c r="R71" s="289"/>
      <c r="S71" s="100"/>
      <c r="T71" s="100"/>
      <c r="U71" s="178"/>
      <c r="V71" s="99"/>
      <c r="W71" s="100"/>
      <c r="X71" s="100"/>
      <c r="Y71" s="289"/>
      <c r="Z71" s="100"/>
      <c r="AA71" s="100"/>
      <c r="AB71" s="178"/>
      <c r="AC71" s="99"/>
      <c r="AD71" s="100"/>
      <c r="AE71" s="100"/>
      <c r="AF71" s="289"/>
      <c r="AG71" s="100"/>
      <c r="AH71" s="100"/>
      <c r="AI71" s="178"/>
      <c r="AJ71" s="323"/>
      <c r="AK71" s="324"/>
      <c r="AL71" s="324"/>
      <c r="AM71" s="324"/>
      <c r="AN71" s="324"/>
      <c r="AO71" s="324"/>
      <c r="AP71" s="325"/>
      <c r="AQ71" s="111"/>
      <c r="AR71" s="112"/>
      <c r="AS71" s="111"/>
      <c r="AT71" s="112"/>
      <c r="AU71" s="111"/>
      <c r="AV71" s="112"/>
      <c r="AW71" s="111"/>
      <c r="AX71" s="112"/>
      <c r="AY71" s="191"/>
      <c r="AZ71" s="192"/>
      <c r="BA71" s="155"/>
      <c r="BB71" s="115"/>
      <c r="BC71" s="116"/>
      <c r="BD71" s="103"/>
      <c r="BE71" s="104"/>
      <c r="BF71" s="105"/>
      <c r="BG71" s="58"/>
      <c r="BH71" s="59"/>
      <c r="BI71" s="59"/>
      <c r="BJ71" s="59"/>
      <c r="BK71" s="59"/>
      <c r="BL71" s="59"/>
      <c r="BM71" s="59"/>
      <c r="BN71" s="60"/>
    </row>
    <row r="72" spans="3:66" ht="3.75" customHeight="1">
      <c r="C72" s="128"/>
      <c r="D72" s="128"/>
      <c r="E72" s="136"/>
      <c r="F72" s="137"/>
      <c r="G72" s="41"/>
      <c r="H72" s="131"/>
      <c r="I72" s="131"/>
      <c r="J72" s="131"/>
      <c r="K72" s="131"/>
      <c r="L72" s="131"/>
      <c r="M72" s="131"/>
      <c r="N72" s="42"/>
      <c r="O72" s="101"/>
      <c r="P72" s="102"/>
      <c r="Q72" s="102"/>
      <c r="R72" s="102"/>
      <c r="S72" s="102"/>
      <c r="T72" s="102"/>
      <c r="U72" s="179"/>
      <c r="V72" s="101"/>
      <c r="W72" s="102"/>
      <c r="X72" s="102"/>
      <c r="Y72" s="102"/>
      <c r="Z72" s="102"/>
      <c r="AA72" s="102"/>
      <c r="AB72" s="179"/>
      <c r="AC72" s="101"/>
      <c r="AD72" s="102"/>
      <c r="AE72" s="102"/>
      <c r="AF72" s="102"/>
      <c r="AG72" s="102"/>
      <c r="AH72" s="102"/>
      <c r="AI72" s="179"/>
      <c r="AJ72" s="326"/>
      <c r="AK72" s="327"/>
      <c r="AL72" s="327"/>
      <c r="AM72" s="327"/>
      <c r="AN72" s="327"/>
      <c r="AO72" s="327"/>
      <c r="AP72" s="328"/>
      <c r="AQ72" s="113"/>
      <c r="AR72" s="114"/>
      <c r="AS72" s="113"/>
      <c r="AT72" s="114"/>
      <c r="AU72" s="113"/>
      <c r="AV72" s="114"/>
      <c r="AW72" s="113"/>
      <c r="AX72" s="114"/>
      <c r="AY72" s="193"/>
      <c r="AZ72" s="194"/>
      <c r="BA72" s="155"/>
      <c r="BB72" s="115"/>
      <c r="BC72" s="116"/>
      <c r="BD72" s="103"/>
      <c r="BE72" s="104"/>
      <c r="BF72" s="105"/>
      <c r="BG72" s="58"/>
      <c r="BH72" s="59"/>
      <c r="BI72" s="59"/>
      <c r="BJ72" s="59"/>
      <c r="BK72" s="59"/>
      <c r="BL72" s="59"/>
      <c r="BM72" s="59"/>
      <c r="BN72" s="60"/>
    </row>
    <row r="73" spans="4:66" ht="3.75" customHeight="1">
      <c r="D73" s="4"/>
      <c r="BA73" s="8"/>
      <c r="BB73" s="8"/>
      <c r="BC73" s="8"/>
      <c r="BG73" s="9"/>
      <c r="BH73" s="9"/>
      <c r="BI73" s="9"/>
      <c r="BJ73" s="9"/>
      <c r="BK73" s="9"/>
      <c r="BL73" s="9"/>
      <c r="BM73" s="9"/>
      <c r="BN73" s="9"/>
    </row>
    <row r="74" spans="53:66" ht="3.75" customHeight="1">
      <c r="BA74" s="8"/>
      <c r="BB74" s="8"/>
      <c r="BC74" s="8"/>
      <c r="BG74" s="9"/>
      <c r="BH74" s="9"/>
      <c r="BI74" s="9"/>
      <c r="BJ74" s="9"/>
      <c r="BK74" s="9"/>
      <c r="BL74" s="9"/>
      <c r="BM74" s="9"/>
      <c r="BN74" s="9"/>
    </row>
    <row r="75" spans="53:66" ht="3.75" customHeight="1">
      <c r="BA75" s="8"/>
      <c r="BB75" s="8"/>
      <c r="BC75" s="8"/>
      <c r="BG75" s="9"/>
      <c r="BH75" s="9"/>
      <c r="BI75" s="9"/>
      <c r="BJ75" s="9"/>
      <c r="BK75" s="9"/>
      <c r="BL75" s="9"/>
      <c r="BM75" s="9"/>
      <c r="BN75" s="9"/>
    </row>
    <row r="76" spans="3:66" ht="4.5" customHeight="1">
      <c r="C76" s="129" t="s">
        <v>145</v>
      </c>
      <c r="D76" s="130"/>
      <c r="E76" s="130"/>
      <c r="F76" s="38"/>
      <c r="G76" s="43" t="s">
        <v>116</v>
      </c>
      <c r="H76" s="172"/>
      <c r="I76" s="172"/>
      <c r="J76" s="172"/>
      <c r="K76" s="172"/>
      <c r="L76" s="172"/>
      <c r="M76" s="172"/>
      <c r="N76" s="44"/>
      <c r="O76" s="290" t="str">
        <f>G82</f>
        <v>新里中央ＦＣ</v>
      </c>
      <c r="P76" s="290"/>
      <c r="Q76" s="290"/>
      <c r="R76" s="290"/>
      <c r="S76" s="290"/>
      <c r="T76" s="290"/>
      <c r="U76" s="290"/>
      <c r="V76" s="290" t="str">
        <f>G87</f>
        <v>桐生西ＦＣ</v>
      </c>
      <c r="W76" s="290"/>
      <c r="X76" s="290"/>
      <c r="Y76" s="290"/>
      <c r="Z76" s="290"/>
      <c r="AA76" s="290"/>
      <c r="AB76" s="290"/>
      <c r="AC76" s="290" t="str">
        <f>G92</f>
        <v>桐生境野ＦＣ </v>
      </c>
      <c r="AD76" s="290"/>
      <c r="AE76" s="290"/>
      <c r="AF76" s="290"/>
      <c r="AG76" s="290"/>
      <c r="AH76" s="290"/>
      <c r="AI76" s="290"/>
      <c r="AJ76" s="290" t="str">
        <f>G97</f>
        <v>ＦＣ笠懸’８４</v>
      </c>
      <c r="AK76" s="290"/>
      <c r="AL76" s="290"/>
      <c r="AM76" s="290"/>
      <c r="AN76" s="290"/>
      <c r="AO76" s="290"/>
      <c r="AP76" s="290"/>
      <c r="AQ76" s="201" t="s">
        <v>0</v>
      </c>
      <c r="AR76" s="201"/>
      <c r="AS76" s="201" t="s">
        <v>14</v>
      </c>
      <c r="AT76" s="201"/>
      <c r="AU76" s="201" t="s">
        <v>1</v>
      </c>
      <c r="AV76" s="201"/>
      <c r="AW76" s="201" t="s">
        <v>15</v>
      </c>
      <c r="AX76" s="201"/>
      <c r="AY76" s="201" t="s">
        <v>2</v>
      </c>
      <c r="AZ76" s="201"/>
      <c r="BA76" s="162" t="s">
        <v>16</v>
      </c>
      <c r="BB76" s="162" t="s">
        <v>17</v>
      </c>
      <c r="BC76" s="175"/>
      <c r="BD76" s="106" t="s">
        <v>2</v>
      </c>
      <c r="BE76" s="107"/>
      <c r="BF76" s="108"/>
      <c r="BG76" s="43" t="s">
        <v>116</v>
      </c>
      <c r="BH76" s="172"/>
      <c r="BI76" s="172"/>
      <c r="BJ76" s="172"/>
      <c r="BK76" s="172"/>
      <c r="BL76" s="172"/>
      <c r="BM76" s="172"/>
      <c r="BN76" s="44"/>
    </row>
    <row r="77" spans="3:66" ht="4.5" customHeight="1">
      <c r="C77" s="39"/>
      <c r="D77" s="92"/>
      <c r="E77" s="92"/>
      <c r="F77" s="40"/>
      <c r="G77" s="45"/>
      <c r="H77" s="173"/>
      <c r="I77" s="173"/>
      <c r="J77" s="173"/>
      <c r="K77" s="173"/>
      <c r="L77" s="173"/>
      <c r="M77" s="173"/>
      <c r="N77" s="46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162"/>
      <c r="BB77" s="162"/>
      <c r="BC77" s="175"/>
      <c r="BD77" s="106"/>
      <c r="BE77" s="107"/>
      <c r="BF77" s="108"/>
      <c r="BG77" s="45"/>
      <c r="BH77" s="173"/>
      <c r="BI77" s="173"/>
      <c r="BJ77" s="173"/>
      <c r="BK77" s="173"/>
      <c r="BL77" s="173"/>
      <c r="BM77" s="173"/>
      <c r="BN77" s="46"/>
    </row>
    <row r="78" spans="3:66" ht="4.5" customHeight="1">
      <c r="C78" s="39"/>
      <c r="D78" s="92"/>
      <c r="E78" s="92"/>
      <c r="F78" s="40"/>
      <c r="G78" s="45"/>
      <c r="H78" s="173"/>
      <c r="I78" s="173"/>
      <c r="J78" s="173"/>
      <c r="K78" s="173"/>
      <c r="L78" s="173"/>
      <c r="M78" s="173"/>
      <c r="N78" s="46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162"/>
      <c r="BB78" s="162"/>
      <c r="BC78" s="175"/>
      <c r="BD78" s="106"/>
      <c r="BE78" s="107"/>
      <c r="BF78" s="108"/>
      <c r="BG78" s="45"/>
      <c r="BH78" s="173"/>
      <c r="BI78" s="173"/>
      <c r="BJ78" s="173"/>
      <c r="BK78" s="173"/>
      <c r="BL78" s="173"/>
      <c r="BM78" s="173"/>
      <c r="BN78" s="46"/>
    </row>
    <row r="79" spans="3:66" ht="4.5" customHeight="1">
      <c r="C79" s="39"/>
      <c r="D79" s="92"/>
      <c r="E79" s="92"/>
      <c r="F79" s="40"/>
      <c r="G79" s="45"/>
      <c r="H79" s="173"/>
      <c r="I79" s="173"/>
      <c r="J79" s="173"/>
      <c r="K79" s="173"/>
      <c r="L79" s="173"/>
      <c r="M79" s="173"/>
      <c r="N79" s="46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02"/>
      <c r="AR79" s="202"/>
      <c r="AS79" s="202"/>
      <c r="AT79" s="202"/>
      <c r="AU79" s="202"/>
      <c r="AV79" s="202"/>
      <c r="AW79" s="202"/>
      <c r="AX79" s="202"/>
      <c r="AY79" s="202"/>
      <c r="AZ79" s="202"/>
      <c r="BA79" s="162"/>
      <c r="BB79" s="162"/>
      <c r="BC79" s="175"/>
      <c r="BD79" s="106"/>
      <c r="BE79" s="107"/>
      <c r="BF79" s="108"/>
      <c r="BG79" s="45"/>
      <c r="BH79" s="173"/>
      <c r="BI79" s="173"/>
      <c r="BJ79" s="173"/>
      <c r="BK79" s="173"/>
      <c r="BL79" s="173"/>
      <c r="BM79" s="173"/>
      <c r="BN79" s="46"/>
    </row>
    <row r="80" spans="3:66" ht="4.5" customHeight="1">
      <c r="C80" s="39"/>
      <c r="D80" s="92"/>
      <c r="E80" s="92"/>
      <c r="F80" s="40"/>
      <c r="G80" s="45"/>
      <c r="H80" s="173"/>
      <c r="I80" s="173"/>
      <c r="J80" s="173"/>
      <c r="K80" s="173"/>
      <c r="L80" s="173"/>
      <c r="M80" s="173"/>
      <c r="N80" s="46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162"/>
      <c r="BB80" s="162"/>
      <c r="BC80" s="175"/>
      <c r="BD80" s="106"/>
      <c r="BE80" s="107"/>
      <c r="BF80" s="108"/>
      <c r="BG80" s="45"/>
      <c r="BH80" s="173"/>
      <c r="BI80" s="173"/>
      <c r="BJ80" s="173"/>
      <c r="BK80" s="173"/>
      <c r="BL80" s="173"/>
      <c r="BM80" s="173"/>
      <c r="BN80" s="46"/>
    </row>
    <row r="81" spans="3:66" ht="4.5" customHeight="1">
      <c r="C81" s="41"/>
      <c r="D81" s="131"/>
      <c r="E81" s="131"/>
      <c r="F81" s="42"/>
      <c r="G81" s="47"/>
      <c r="H81" s="174"/>
      <c r="I81" s="174"/>
      <c r="J81" s="174"/>
      <c r="K81" s="174"/>
      <c r="L81" s="174"/>
      <c r="M81" s="174"/>
      <c r="N81" s="48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162"/>
      <c r="BB81" s="162"/>
      <c r="BC81" s="175"/>
      <c r="BD81" s="106"/>
      <c r="BE81" s="107"/>
      <c r="BF81" s="108"/>
      <c r="BG81" s="47"/>
      <c r="BH81" s="174"/>
      <c r="BI81" s="174"/>
      <c r="BJ81" s="174"/>
      <c r="BK81" s="174"/>
      <c r="BL81" s="174"/>
      <c r="BM81" s="174"/>
      <c r="BN81" s="48"/>
    </row>
    <row r="82" spans="3:66" ht="3.75" customHeight="1">
      <c r="C82" s="93">
        <v>5</v>
      </c>
      <c r="D82" s="94"/>
      <c r="E82" s="43" t="s">
        <v>117</v>
      </c>
      <c r="F82" s="44"/>
      <c r="G82" s="287" t="str">
        <f>N29</f>
        <v>新里中央ＦＣ</v>
      </c>
      <c r="H82" s="130"/>
      <c r="I82" s="130"/>
      <c r="J82" s="130"/>
      <c r="K82" s="130"/>
      <c r="L82" s="130"/>
      <c r="M82" s="130"/>
      <c r="N82" s="38"/>
      <c r="O82" s="320"/>
      <c r="P82" s="321"/>
      <c r="Q82" s="321"/>
      <c r="R82" s="321"/>
      <c r="S82" s="321"/>
      <c r="T82" s="321"/>
      <c r="U82" s="322"/>
      <c r="V82" s="97">
        <v>3</v>
      </c>
      <c r="W82" s="98"/>
      <c r="X82" s="98"/>
      <c r="Y82" s="288"/>
      <c r="Z82" s="204">
        <v>0</v>
      </c>
      <c r="AA82" s="98"/>
      <c r="AB82" s="177"/>
      <c r="AC82" s="97">
        <v>5</v>
      </c>
      <c r="AD82" s="98"/>
      <c r="AE82" s="98"/>
      <c r="AF82" s="288"/>
      <c r="AG82" s="204">
        <v>1</v>
      </c>
      <c r="AH82" s="98"/>
      <c r="AI82" s="177"/>
      <c r="AJ82" s="97">
        <v>14</v>
      </c>
      <c r="AK82" s="98"/>
      <c r="AL82" s="98"/>
      <c r="AM82" s="288"/>
      <c r="AN82" s="204">
        <v>1</v>
      </c>
      <c r="AO82" s="98"/>
      <c r="AP82" s="177"/>
      <c r="AQ82" s="109">
        <v>9</v>
      </c>
      <c r="AR82" s="110"/>
      <c r="AS82" s="109">
        <v>22</v>
      </c>
      <c r="AT82" s="110"/>
      <c r="AU82" s="109">
        <v>2</v>
      </c>
      <c r="AV82" s="110"/>
      <c r="AW82" s="109">
        <f>AS82-AU82</f>
        <v>20</v>
      </c>
      <c r="AX82" s="110"/>
      <c r="AY82" s="189">
        <v>1</v>
      </c>
      <c r="AZ82" s="190"/>
      <c r="BA82" s="115">
        <f>COUNTIF(R82:AF82,"○")</f>
        <v>0</v>
      </c>
      <c r="BB82" s="115">
        <f>COUNTIF(S82:AG82,"△")</f>
        <v>0</v>
      </c>
      <c r="BC82" s="115">
        <f>IF(ISBLANK(AV259),"",AQ82*10000+AW82*100+AS82)</f>
        <v>92022</v>
      </c>
      <c r="BD82" s="106" t="s">
        <v>18</v>
      </c>
      <c r="BE82" s="107"/>
      <c r="BF82" s="108"/>
      <c r="BG82" s="55" t="str">
        <f>G82</f>
        <v>新里中央ＦＣ</v>
      </c>
      <c r="BH82" s="56"/>
      <c r="BI82" s="56"/>
      <c r="BJ82" s="56"/>
      <c r="BK82" s="56"/>
      <c r="BL82" s="56"/>
      <c r="BM82" s="56"/>
      <c r="BN82" s="57"/>
    </row>
    <row r="83" spans="3:66" ht="3.75" customHeight="1">
      <c r="C83" s="95"/>
      <c r="D83" s="96"/>
      <c r="E83" s="45"/>
      <c r="F83" s="46"/>
      <c r="G83" s="39"/>
      <c r="H83" s="92"/>
      <c r="I83" s="92"/>
      <c r="J83" s="92"/>
      <c r="K83" s="92"/>
      <c r="L83" s="92"/>
      <c r="M83" s="92"/>
      <c r="N83" s="40"/>
      <c r="O83" s="323"/>
      <c r="P83" s="324"/>
      <c r="Q83" s="324"/>
      <c r="R83" s="324"/>
      <c r="S83" s="324"/>
      <c r="T83" s="324"/>
      <c r="U83" s="325"/>
      <c r="V83" s="99"/>
      <c r="W83" s="100"/>
      <c r="X83" s="100"/>
      <c r="Y83" s="329"/>
      <c r="Z83" s="100"/>
      <c r="AA83" s="100"/>
      <c r="AB83" s="178"/>
      <c r="AC83" s="99"/>
      <c r="AD83" s="100"/>
      <c r="AE83" s="100"/>
      <c r="AF83" s="100"/>
      <c r="AG83" s="100"/>
      <c r="AH83" s="100"/>
      <c r="AI83" s="178"/>
      <c r="AJ83" s="99"/>
      <c r="AK83" s="100"/>
      <c r="AL83" s="100"/>
      <c r="AM83" s="100"/>
      <c r="AN83" s="100"/>
      <c r="AO83" s="100"/>
      <c r="AP83" s="178"/>
      <c r="AQ83" s="111"/>
      <c r="AR83" s="112"/>
      <c r="AS83" s="111"/>
      <c r="AT83" s="112"/>
      <c r="AU83" s="111"/>
      <c r="AV83" s="112"/>
      <c r="AW83" s="111"/>
      <c r="AX83" s="112"/>
      <c r="AY83" s="191"/>
      <c r="AZ83" s="192"/>
      <c r="BA83" s="115"/>
      <c r="BB83" s="115"/>
      <c r="BC83" s="115"/>
      <c r="BD83" s="106"/>
      <c r="BE83" s="107"/>
      <c r="BF83" s="108"/>
      <c r="BG83" s="55"/>
      <c r="BH83" s="56"/>
      <c r="BI83" s="56"/>
      <c r="BJ83" s="56"/>
      <c r="BK83" s="56"/>
      <c r="BL83" s="56"/>
      <c r="BM83" s="56"/>
      <c r="BN83" s="57"/>
    </row>
    <row r="84" spans="3:66" ht="3.75" customHeight="1" thickBot="1">
      <c r="C84" s="95"/>
      <c r="D84" s="96"/>
      <c r="E84" s="45"/>
      <c r="F84" s="46"/>
      <c r="G84" s="39"/>
      <c r="H84" s="92"/>
      <c r="I84" s="92"/>
      <c r="J84" s="92"/>
      <c r="K84" s="92"/>
      <c r="L84" s="92"/>
      <c r="M84" s="92"/>
      <c r="N84" s="40"/>
      <c r="O84" s="323"/>
      <c r="P84" s="324"/>
      <c r="Q84" s="324"/>
      <c r="R84" s="324"/>
      <c r="S84" s="324"/>
      <c r="T84" s="324"/>
      <c r="U84" s="325"/>
      <c r="V84" s="99"/>
      <c r="W84" s="100"/>
      <c r="X84" s="100"/>
      <c r="Y84" s="13"/>
      <c r="Z84" s="100"/>
      <c r="AA84" s="100"/>
      <c r="AB84" s="178"/>
      <c r="AC84" s="99"/>
      <c r="AD84" s="100"/>
      <c r="AE84" s="100"/>
      <c r="AF84" s="13"/>
      <c r="AG84" s="100"/>
      <c r="AH84" s="100"/>
      <c r="AI84" s="178"/>
      <c r="AJ84" s="99"/>
      <c r="AK84" s="100"/>
      <c r="AL84" s="100"/>
      <c r="AM84" s="13"/>
      <c r="AN84" s="100"/>
      <c r="AO84" s="100"/>
      <c r="AP84" s="178"/>
      <c r="AQ84" s="111"/>
      <c r="AR84" s="112"/>
      <c r="AS84" s="111"/>
      <c r="AT84" s="112"/>
      <c r="AU84" s="111"/>
      <c r="AV84" s="112"/>
      <c r="AW84" s="111"/>
      <c r="AX84" s="112"/>
      <c r="AY84" s="191"/>
      <c r="AZ84" s="192"/>
      <c r="BA84" s="115"/>
      <c r="BB84" s="115"/>
      <c r="BC84" s="115"/>
      <c r="BD84" s="106"/>
      <c r="BE84" s="107"/>
      <c r="BF84" s="108"/>
      <c r="BG84" s="55"/>
      <c r="BH84" s="56"/>
      <c r="BI84" s="56"/>
      <c r="BJ84" s="56"/>
      <c r="BK84" s="56"/>
      <c r="BL84" s="56"/>
      <c r="BM84" s="56"/>
      <c r="BN84" s="57"/>
    </row>
    <row r="85" spans="3:66" ht="3.75" customHeight="1">
      <c r="C85" s="95"/>
      <c r="D85" s="96"/>
      <c r="E85" s="45"/>
      <c r="F85" s="46"/>
      <c r="G85" s="39"/>
      <c r="H85" s="92"/>
      <c r="I85" s="92"/>
      <c r="J85" s="92"/>
      <c r="K85" s="92"/>
      <c r="L85" s="92"/>
      <c r="M85" s="92"/>
      <c r="N85" s="40"/>
      <c r="O85" s="323"/>
      <c r="P85" s="324"/>
      <c r="Q85" s="324"/>
      <c r="R85" s="324"/>
      <c r="S85" s="324"/>
      <c r="T85" s="324"/>
      <c r="U85" s="325"/>
      <c r="V85" s="99"/>
      <c r="W85" s="100"/>
      <c r="X85" s="100"/>
      <c r="Y85" s="289"/>
      <c r="Z85" s="100"/>
      <c r="AA85" s="100"/>
      <c r="AB85" s="178"/>
      <c r="AC85" s="99"/>
      <c r="AD85" s="100"/>
      <c r="AE85" s="100"/>
      <c r="AF85" s="289"/>
      <c r="AG85" s="100"/>
      <c r="AH85" s="100"/>
      <c r="AI85" s="178"/>
      <c r="AJ85" s="99"/>
      <c r="AK85" s="100"/>
      <c r="AL85" s="100"/>
      <c r="AM85" s="289"/>
      <c r="AN85" s="100"/>
      <c r="AO85" s="100"/>
      <c r="AP85" s="178"/>
      <c r="AQ85" s="111"/>
      <c r="AR85" s="112"/>
      <c r="AS85" s="111"/>
      <c r="AT85" s="112"/>
      <c r="AU85" s="111"/>
      <c r="AV85" s="112"/>
      <c r="AW85" s="111"/>
      <c r="AX85" s="112"/>
      <c r="AY85" s="191"/>
      <c r="AZ85" s="192"/>
      <c r="BA85" s="115"/>
      <c r="BB85" s="115"/>
      <c r="BC85" s="115"/>
      <c r="BD85" s="106"/>
      <c r="BE85" s="107"/>
      <c r="BF85" s="108"/>
      <c r="BG85" s="55"/>
      <c r="BH85" s="56"/>
      <c r="BI85" s="56"/>
      <c r="BJ85" s="56"/>
      <c r="BK85" s="56"/>
      <c r="BL85" s="56"/>
      <c r="BM85" s="56"/>
      <c r="BN85" s="57"/>
    </row>
    <row r="86" spans="3:66" ht="3.75" customHeight="1">
      <c r="C86" s="126"/>
      <c r="D86" s="127"/>
      <c r="E86" s="47"/>
      <c r="F86" s="48"/>
      <c r="G86" s="41"/>
      <c r="H86" s="131"/>
      <c r="I86" s="131"/>
      <c r="J86" s="131"/>
      <c r="K86" s="131"/>
      <c r="L86" s="131"/>
      <c r="M86" s="131"/>
      <c r="N86" s="42"/>
      <c r="O86" s="326"/>
      <c r="P86" s="327"/>
      <c r="Q86" s="327"/>
      <c r="R86" s="327"/>
      <c r="S86" s="327"/>
      <c r="T86" s="327"/>
      <c r="U86" s="328"/>
      <c r="V86" s="101"/>
      <c r="W86" s="102"/>
      <c r="X86" s="102"/>
      <c r="Y86" s="102"/>
      <c r="Z86" s="102"/>
      <c r="AA86" s="102"/>
      <c r="AB86" s="179"/>
      <c r="AC86" s="101"/>
      <c r="AD86" s="102"/>
      <c r="AE86" s="102"/>
      <c r="AF86" s="102"/>
      <c r="AG86" s="102"/>
      <c r="AH86" s="102"/>
      <c r="AI86" s="179"/>
      <c r="AJ86" s="101"/>
      <c r="AK86" s="102"/>
      <c r="AL86" s="102"/>
      <c r="AM86" s="102"/>
      <c r="AN86" s="102"/>
      <c r="AO86" s="102"/>
      <c r="AP86" s="179"/>
      <c r="AQ86" s="113"/>
      <c r="AR86" s="114"/>
      <c r="AS86" s="113"/>
      <c r="AT86" s="114"/>
      <c r="AU86" s="113"/>
      <c r="AV86" s="114"/>
      <c r="AW86" s="113"/>
      <c r="AX86" s="114"/>
      <c r="AY86" s="193"/>
      <c r="AZ86" s="194"/>
      <c r="BA86" s="115"/>
      <c r="BB86" s="115"/>
      <c r="BC86" s="115"/>
      <c r="BD86" s="106"/>
      <c r="BE86" s="107"/>
      <c r="BF86" s="108"/>
      <c r="BG86" s="55"/>
      <c r="BH86" s="56"/>
      <c r="BI86" s="56"/>
      <c r="BJ86" s="56"/>
      <c r="BK86" s="56"/>
      <c r="BL86" s="56"/>
      <c r="BM86" s="56"/>
      <c r="BN86" s="57"/>
    </row>
    <row r="87" spans="3:66" ht="3.75" customHeight="1">
      <c r="C87" s="93">
        <v>6</v>
      </c>
      <c r="D87" s="94"/>
      <c r="E87" s="43" t="s">
        <v>118</v>
      </c>
      <c r="F87" s="44"/>
      <c r="G87" s="287" t="str">
        <f>AB29</f>
        <v>桐生西ＦＣ</v>
      </c>
      <c r="H87" s="130"/>
      <c r="I87" s="130"/>
      <c r="J87" s="130"/>
      <c r="K87" s="130"/>
      <c r="L87" s="130"/>
      <c r="M87" s="130"/>
      <c r="N87" s="38"/>
      <c r="O87" s="97">
        <v>0</v>
      </c>
      <c r="P87" s="98"/>
      <c r="Q87" s="98"/>
      <c r="R87" s="288"/>
      <c r="S87" s="204">
        <v>3</v>
      </c>
      <c r="T87" s="98"/>
      <c r="U87" s="177"/>
      <c r="V87" s="320"/>
      <c r="W87" s="321"/>
      <c r="X87" s="321"/>
      <c r="Y87" s="321"/>
      <c r="Z87" s="321"/>
      <c r="AA87" s="321"/>
      <c r="AB87" s="322"/>
      <c r="AC87" s="97">
        <v>1</v>
      </c>
      <c r="AD87" s="98"/>
      <c r="AE87" s="98"/>
      <c r="AF87" s="288"/>
      <c r="AG87" s="204">
        <v>1</v>
      </c>
      <c r="AH87" s="98"/>
      <c r="AI87" s="177"/>
      <c r="AJ87" s="97">
        <v>3</v>
      </c>
      <c r="AK87" s="98"/>
      <c r="AL87" s="98"/>
      <c r="AM87" s="288"/>
      <c r="AN87" s="204">
        <v>1</v>
      </c>
      <c r="AO87" s="98"/>
      <c r="AP87" s="177"/>
      <c r="AQ87" s="109">
        <v>4</v>
      </c>
      <c r="AR87" s="110"/>
      <c r="AS87" s="109">
        <v>4</v>
      </c>
      <c r="AT87" s="110"/>
      <c r="AU87" s="109">
        <v>5</v>
      </c>
      <c r="AV87" s="110"/>
      <c r="AW87" s="109">
        <f>AS87-AU87</f>
        <v>-1</v>
      </c>
      <c r="AX87" s="110"/>
      <c r="AY87" s="189">
        <v>2</v>
      </c>
      <c r="AZ87" s="190"/>
      <c r="BA87" s="115">
        <f>COUNTIF(R87:AF87,"○")</f>
        <v>0</v>
      </c>
      <c r="BB87" s="115">
        <f>COUNTIF(R87:AG87,"△")</f>
        <v>0</v>
      </c>
      <c r="BC87" s="115">
        <f>IF(ISBLANK(AZ259),"",AQ87*10000+AW87*100+AS87)</f>
        <v>39904</v>
      </c>
      <c r="BD87" s="106" t="s">
        <v>19</v>
      </c>
      <c r="BE87" s="107"/>
      <c r="BF87" s="108"/>
      <c r="BG87" s="89" t="str">
        <f>G87</f>
        <v>桐生西ＦＣ</v>
      </c>
      <c r="BH87" s="90"/>
      <c r="BI87" s="90"/>
      <c r="BJ87" s="90"/>
      <c r="BK87" s="90"/>
      <c r="BL87" s="90"/>
      <c r="BM87" s="90"/>
      <c r="BN87" s="91"/>
    </row>
    <row r="88" spans="3:66" ht="3.75" customHeight="1">
      <c r="C88" s="95"/>
      <c r="D88" s="96"/>
      <c r="E88" s="45"/>
      <c r="F88" s="46"/>
      <c r="G88" s="39"/>
      <c r="H88" s="92"/>
      <c r="I88" s="92"/>
      <c r="J88" s="92"/>
      <c r="K88" s="92"/>
      <c r="L88" s="92"/>
      <c r="M88" s="92"/>
      <c r="N88" s="40"/>
      <c r="O88" s="99"/>
      <c r="P88" s="100"/>
      <c r="Q88" s="100"/>
      <c r="R88" s="100"/>
      <c r="S88" s="100"/>
      <c r="T88" s="100"/>
      <c r="U88" s="178"/>
      <c r="V88" s="323"/>
      <c r="W88" s="324"/>
      <c r="X88" s="324"/>
      <c r="Y88" s="324"/>
      <c r="Z88" s="324"/>
      <c r="AA88" s="324"/>
      <c r="AB88" s="325"/>
      <c r="AC88" s="99"/>
      <c r="AD88" s="100"/>
      <c r="AE88" s="100"/>
      <c r="AF88" s="100"/>
      <c r="AG88" s="100"/>
      <c r="AH88" s="100"/>
      <c r="AI88" s="178"/>
      <c r="AJ88" s="99"/>
      <c r="AK88" s="100"/>
      <c r="AL88" s="100"/>
      <c r="AM88" s="100"/>
      <c r="AN88" s="100"/>
      <c r="AO88" s="100"/>
      <c r="AP88" s="178"/>
      <c r="AQ88" s="111"/>
      <c r="AR88" s="112"/>
      <c r="AS88" s="111"/>
      <c r="AT88" s="112"/>
      <c r="AU88" s="111"/>
      <c r="AV88" s="112"/>
      <c r="AW88" s="111"/>
      <c r="AX88" s="112"/>
      <c r="AY88" s="191"/>
      <c r="AZ88" s="192"/>
      <c r="BA88" s="115"/>
      <c r="BB88" s="115"/>
      <c r="BC88" s="115"/>
      <c r="BD88" s="106"/>
      <c r="BE88" s="107"/>
      <c r="BF88" s="108"/>
      <c r="BG88" s="89"/>
      <c r="BH88" s="90"/>
      <c r="BI88" s="90"/>
      <c r="BJ88" s="90"/>
      <c r="BK88" s="90"/>
      <c r="BL88" s="90"/>
      <c r="BM88" s="90"/>
      <c r="BN88" s="91"/>
    </row>
    <row r="89" spans="3:66" ht="3.75" customHeight="1" thickBot="1">
      <c r="C89" s="95"/>
      <c r="D89" s="96"/>
      <c r="E89" s="45"/>
      <c r="F89" s="46"/>
      <c r="G89" s="39"/>
      <c r="H89" s="92"/>
      <c r="I89" s="92"/>
      <c r="J89" s="92"/>
      <c r="K89" s="92"/>
      <c r="L89" s="92"/>
      <c r="M89" s="92"/>
      <c r="N89" s="40"/>
      <c r="O89" s="99"/>
      <c r="P89" s="100"/>
      <c r="Q89" s="100"/>
      <c r="R89" s="13"/>
      <c r="S89" s="100"/>
      <c r="T89" s="100"/>
      <c r="U89" s="178"/>
      <c r="V89" s="323"/>
      <c r="W89" s="324"/>
      <c r="X89" s="324"/>
      <c r="Y89" s="324"/>
      <c r="Z89" s="324"/>
      <c r="AA89" s="324"/>
      <c r="AB89" s="325"/>
      <c r="AC89" s="99"/>
      <c r="AD89" s="100"/>
      <c r="AE89" s="100"/>
      <c r="AF89" s="13"/>
      <c r="AG89" s="100"/>
      <c r="AH89" s="100"/>
      <c r="AI89" s="178"/>
      <c r="AJ89" s="99"/>
      <c r="AK89" s="100"/>
      <c r="AL89" s="100"/>
      <c r="AM89" s="13"/>
      <c r="AN89" s="100"/>
      <c r="AO89" s="100"/>
      <c r="AP89" s="178"/>
      <c r="AQ89" s="111"/>
      <c r="AR89" s="112"/>
      <c r="AS89" s="111"/>
      <c r="AT89" s="112"/>
      <c r="AU89" s="111"/>
      <c r="AV89" s="112"/>
      <c r="AW89" s="111"/>
      <c r="AX89" s="112"/>
      <c r="AY89" s="191"/>
      <c r="AZ89" s="192"/>
      <c r="BA89" s="115"/>
      <c r="BB89" s="115"/>
      <c r="BC89" s="115"/>
      <c r="BD89" s="106"/>
      <c r="BE89" s="107"/>
      <c r="BF89" s="108"/>
      <c r="BG89" s="89"/>
      <c r="BH89" s="90"/>
      <c r="BI89" s="90"/>
      <c r="BJ89" s="90"/>
      <c r="BK89" s="90"/>
      <c r="BL89" s="90"/>
      <c r="BM89" s="90"/>
      <c r="BN89" s="91"/>
    </row>
    <row r="90" spans="3:66" ht="3.75" customHeight="1">
      <c r="C90" s="95"/>
      <c r="D90" s="96"/>
      <c r="E90" s="45"/>
      <c r="F90" s="46"/>
      <c r="G90" s="39"/>
      <c r="H90" s="92"/>
      <c r="I90" s="92"/>
      <c r="J90" s="92"/>
      <c r="K90" s="92"/>
      <c r="L90" s="92"/>
      <c r="M90" s="92"/>
      <c r="N90" s="40"/>
      <c r="O90" s="99"/>
      <c r="P90" s="100"/>
      <c r="Q90" s="100"/>
      <c r="R90" s="289"/>
      <c r="S90" s="100"/>
      <c r="T90" s="100"/>
      <c r="U90" s="178"/>
      <c r="V90" s="323"/>
      <c r="W90" s="324"/>
      <c r="X90" s="324"/>
      <c r="Y90" s="324"/>
      <c r="Z90" s="324"/>
      <c r="AA90" s="324"/>
      <c r="AB90" s="325"/>
      <c r="AC90" s="99"/>
      <c r="AD90" s="100"/>
      <c r="AE90" s="100"/>
      <c r="AF90" s="289"/>
      <c r="AG90" s="100"/>
      <c r="AH90" s="100"/>
      <c r="AI90" s="178"/>
      <c r="AJ90" s="99"/>
      <c r="AK90" s="100"/>
      <c r="AL90" s="100"/>
      <c r="AM90" s="289"/>
      <c r="AN90" s="100"/>
      <c r="AO90" s="100"/>
      <c r="AP90" s="178"/>
      <c r="AQ90" s="111"/>
      <c r="AR90" s="112"/>
      <c r="AS90" s="111"/>
      <c r="AT90" s="112"/>
      <c r="AU90" s="111"/>
      <c r="AV90" s="112"/>
      <c r="AW90" s="111"/>
      <c r="AX90" s="112"/>
      <c r="AY90" s="191"/>
      <c r="AZ90" s="192"/>
      <c r="BA90" s="115"/>
      <c r="BB90" s="115"/>
      <c r="BC90" s="115"/>
      <c r="BD90" s="106"/>
      <c r="BE90" s="107"/>
      <c r="BF90" s="108"/>
      <c r="BG90" s="89"/>
      <c r="BH90" s="90"/>
      <c r="BI90" s="90"/>
      <c r="BJ90" s="90"/>
      <c r="BK90" s="90"/>
      <c r="BL90" s="90"/>
      <c r="BM90" s="90"/>
      <c r="BN90" s="91"/>
    </row>
    <row r="91" spans="3:66" ht="3.75" customHeight="1">
      <c r="C91" s="126"/>
      <c r="D91" s="127"/>
      <c r="E91" s="47"/>
      <c r="F91" s="48"/>
      <c r="G91" s="41"/>
      <c r="H91" s="131"/>
      <c r="I91" s="131"/>
      <c r="J91" s="131"/>
      <c r="K91" s="131"/>
      <c r="L91" s="131"/>
      <c r="M91" s="131"/>
      <c r="N91" s="42"/>
      <c r="O91" s="101"/>
      <c r="P91" s="102"/>
      <c r="Q91" s="102"/>
      <c r="R91" s="102"/>
      <c r="S91" s="102"/>
      <c r="T91" s="102"/>
      <c r="U91" s="179"/>
      <c r="V91" s="326"/>
      <c r="W91" s="327"/>
      <c r="X91" s="327"/>
      <c r="Y91" s="327"/>
      <c r="Z91" s="327"/>
      <c r="AA91" s="327"/>
      <c r="AB91" s="328"/>
      <c r="AC91" s="101"/>
      <c r="AD91" s="102"/>
      <c r="AE91" s="102"/>
      <c r="AF91" s="102"/>
      <c r="AG91" s="102"/>
      <c r="AH91" s="102"/>
      <c r="AI91" s="179"/>
      <c r="AJ91" s="101"/>
      <c r="AK91" s="102"/>
      <c r="AL91" s="102"/>
      <c r="AM91" s="102"/>
      <c r="AN91" s="102"/>
      <c r="AO91" s="102"/>
      <c r="AP91" s="179"/>
      <c r="AQ91" s="113"/>
      <c r="AR91" s="114"/>
      <c r="AS91" s="113"/>
      <c r="AT91" s="114"/>
      <c r="AU91" s="113"/>
      <c r="AV91" s="114"/>
      <c r="AW91" s="113"/>
      <c r="AX91" s="114"/>
      <c r="AY91" s="193"/>
      <c r="AZ91" s="194"/>
      <c r="BA91" s="115"/>
      <c r="BB91" s="115"/>
      <c r="BC91" s="115"/>
      <c r="BD91" s="106"/>
      <c r="BE91" s="107"/>
      <c r="BF91" s="108"/>
      <c r="BG91" s="89"/>
      <c r="BH91" s="90"/>
      <c r="BI91" s="90"/>
      <c r="BJ91" s="90"/>
      <c r="BK91" s="90"/>
      <c r="BL91" s="90"/>
      <c r="BM91" s="90"/>
      <c r="BN91" s="91"/>
    </row>
    <row r="92" spans="2:66" ht="3.75" customHeight="1">
      <c r="B92" s="21"/>
      <c r="C92" s="37">
        <v>7</v>
      </c>
      <c r="D92" s="38"/>
      <c r="E92" s="43" t="s">
        <v>119</v>
      </c>
      <c r="F92" s="44"/>
      <c r="G92" s="330" t="str">
        <f>AP29</f>
        <v>桐生境野ＦＣ </v>
      </c>
      <c r="H92" s="331"/>
      <c r="I92" s="331"/>
      <c r="J92" s="331"/>
      <c r="K92" s="331"/>
      <c r="L92" s="331"/>
      <c r="M92" s="331"/>
      <c r="N92" s="332"/>
      <c r="O92" s="97">
        <v>1</v>
      </c>
      <c r="P92" s="98"/>
      <c r="Q92" s="98"/>
      <c r="R92" s="288"/>
      <c r="S92" s="204">
        <v>5</v>
      </c>
      <c r="T92" s="98"/>
      <c r="U92" s="177"/>
      <c r="V92" s="97">
        <v>1</v>
      </c>
      <c r="W92" s="98"/>
      <c r="X92" s="98"/>
      <c r="Y92" s="288"/>
      <c r="Z92" s="204">
        <v>1</v>
      </c>
      <c r="AA92" s="98"/>
      <c r="AB92" s="177"/>
      <c r="AC92" s="320"/>
      <c r="AD92" s="321"/>
      <c r="AE92" s="321"/>
      <c r="AF92" s="321"/>
      <c r="AG92" s="321"/>
      <c r="AH92" s="321"/>
      <c r="AI92" s="322"/>
      <c r="AJ92" s="97">
        <v>2</v>
      </c>
      <c r="AK92" s="98"/>
      <c r="AL92" s="98"/>
      <c r="AM92" s="288"/>
      <c r="AN92" s="204">
        <v>7</v>
      </c>
      <c r="AO92" s="98"/>
      <c r="AP92" s="177"/>
      <c r="AQ92" s="109">
        <v>1</v>
      </c>
      <c r="AR92" s="110"/>
      <c r="AS92" s="109">
        <v>4</v>
      </c>
      <c r="AT92" s="110"/>
      <c r="AU92" s="109">
        <v>13</v>
      </c>
      <c r="AV92" s="110"/>
      <c r="AW92" s="109">
        <f>AS92-AU92</f>
        <v>-9</v>
      </c>
      <c r="AX92" s="110"/>
      <c r="AY92" s="189">
        <v>4</v>
      </c>
      <c r="AZ92" s="190"/>
      <c r="BA92" s="155">
        <f>COUNTIF(R92:AF92,"○")</f>
        <v>0</v>
      </c>
      <c r="BB92" s="115">
        <f>COUNTIF(R92:AG92,"△")</f>
        <v>0</v>
      </c>
      <c r="BC92" s="116">
        <f>IF(ISBLANK(AZ298),"",AQ92*10000+AW92*100+AS92)</f>
      </c>
      <c r="BD92" s="106" t="s">
        <v>21</v>
      </c>
      <c r="BE92" s="107"/>
      <c r="BF92" s="108"/>
      <c r="BG92" s="58" t="str">
        <f>G97</f>
        <v>ＦＣ笠懸’８４</v>
      </c>
      <c r="BH92" s="59"/>
      <c r="BI92" s="59"/>
      <c r="BJ92" s="59"/>
      <c r="BK92" s="59"/>
      <c r="BL92" s="59"/>
      <c r="BM92" s="59"/>
      <c r="BN92" s="60"/>
    </row>
    <row r="93" spans="2:66" ht="3.75" customHeight="1">
      <c r="B93" s="21"/>
      <c r="C93" s="39"/>
      <c r="D93" s="40"/>
      <c r="E93" s="45"/>
      <c r="F93" s="46"/>
      <c r="G93" s="333"/>
      <c r="H93" s="334"/>
      <c r="I93" s="334"/>
      <c r="J93" s="334"/>
      <c r="K93" s="334"/>
      <c r="L93" s="334"/>
      <c r="M93" s="334"/>
      <c r="N93" s="335"/>
      <c r="O93" s="99"/>
      <c r="P93" s="100"/>
      <c r="Q93" s="100"/>
      <c r="R93" s="100"/>
      <c r="S93" s="100"/>
      <c r="T93" s="100"/>
      <c r="U93" s="178"/>
      <c r="V93" s="99"/>
      <c r="W93" s="100"/>
      <c r="X93" s="100"/>
      <c r="Y93" s="100"/>
      <c r="Z93" s="100"/>
      <c r="AA93" s="100"/>
      <c r="AB93" s="178"/>
      <c r="AC93" s="323"/>
      <c r="AD93" s="324"/>
      <c r="AE93" s="324"/>
      <c r="AF93" s="324"/>
      <c r="AG93" s="324"/>
      <c r="AH93" s="324"/>
      <c r="AI93" s="325"/>
      <c r="AJ93" s="99"/>
      <c r="AK93" s="100"/>
      <c r="AL93" s="100"/>
      <c r="AM93" s="100"/>
      <c r="AN93" s="100"/>
      <c r="AO93" s="100"/>
      <c r="AP93" s="178"/>
      <c r="AQ93" s="111"/>
      <c r="AR93" s="112"/>
      <c r="AS93" s="111"/>
      <c r="AT93" s="112"/>
      <c r="AU93" s="111"/>
      <c r="AV93" s="112"/>
      <c r="AW93" s="111"/>
      <c r="AX93" s="112"/>
      <c r="AY93" s="191"/>
      <c r="AZ93" s="192"/>
      <c r="BA93" s="155"/>
      <c r="BB93" s="115"/>
      <c r="BC93" s="116"/>
      <c r="BD93" s="106"/>
      <c r="BE93" s="107"/>
      <c r="BF93" s="108"/>
      <c r="BG93" s="58"/>
      <c r="BH93" s="59"/>
      <c r="BI93" s="59"/>
      <c r="BJ93" s="59"/>
      <c r="BK93" s="59"/>
      <c r="BL93" s="59"/>
      <c r="BM93" s="59"/>
      <c r="BN93" s="60"/>
    </row>
    <row r="94" spans="2:94" ht="3.75" customHeight="1" thickBot="1">
      <c r="B94" s="21"/>
      <c r="C94" s="39"/>
      <c r="D94" s="40"/>
      <c r="E94" s="45"/>
      <c r="F94" s="46"/>
      <c r="G94" s="333"/>
      <c r="H94" s="334"/>
      <c r="I94" s="334"/>
      <c r="J94" s="334"/>
      <c r="K94" s="334"/>
      <c r="L94" s="334"/>
      <c r="M94" s="334"/>
      <c r="N94" s="335"/>
      <c r="O94" s="99"/>
      <c r="P94" s="100"/>
      <c r="Q94" s="100"/>
      <c r="R94" s="13"/>
      <c r="S94" s="100"/>
      <c r="T94" s="100"/>
      <c r="U94" s="178"/>
      <c r="V94" s="99"/>
      <c r="W94" s="100"/>
      <c r="X94" s="100"/>
      <c r="Y94" s="13"/>
      <c r="Z94" s="100"/>
      <c r="AA94" s="100"/>
      <c r="AB94" s="178"/>
      <c r="AC94" s="323"/>
      <c r="AD94" s="324"/>
      <c r="AE94" s="324"/>
      <c r="AF94" s="324"/>
      <c r="AG94" s="324"/>
      <c r="AH94" s="324"/>
      <c r="AI94" s="325"/>
      <c r="AJ94" s="99"/>
      <c r="AK94" s="100"/>
      <c r="AL94" s="100"/>
      <c r="AM94" s="13"/>
      <c r="AN94" s="100"/>
      <c r="AO94" s="100"/>
      <c r="AP94" s="178"/>
      <c r="AQ94" s="111"/>
      <c r="AR94" s="112"/>
      <c r="AS94" s="111"/>
      <c r="AT94" s="112"/>
      <c r="AU94" s="111"/>
      <c r="AV94" s="112"/>
      <c r="AW94" s="111"/>
      <c r="AX94" s="112"/>
      <c r="AY94" s="191"/>
      <c r="AZ94" s="192"/>
      <c r="BA94" s="155"/>
      <c r="BB94" s="115"/>
      <c r="BC94" s="116"/>
      <c r="BD94" s="106"/>
      <c r="BE94" s="107"/>
      <c r="BF94" s="108"/>
      <c r="BG94" s="58"/>
      <c r="BH94" s="59"/>
      <c r="BI94" s="59"/>
      <c r="BJ94" s="59"/>
      <c r="BK94" s="59"/>
      <c r="BL94" s="59"/>
      <c r="BM94" s="59"/>
      <c r="BN94" s="60"/>
      <c r="CP94" s="92"/>
    </row>
    <row r="95" spans="2:94" ht="3.75" customHeight="1">
      <c r="B95" s="21"/>
      <c r="C95" s="39"/>
      <c r="D95" s="40"/>
      <c r="E95" s="45"/>
      <c r="F95" s="46"/>
      <c r="G95" s="333"/>
      <c r="H95" s="334"/>
      <c r="I95" s="334"/>
      <c r="J95" s="334"/>
      <c r="K95" s="334"/>
      <c r="L95" s="334"/>
      <c r="M95" s="334"/>
      <c r="N95" s="335"/>
      <c r="O95" s="99"/>
      <c r="P95" s="100"/>
      <c r="Q95" s="100"/>
      <c r="R95" s="289"/>
      <c r="S95" s="100"/>
      <c r="T95" s="100"/>
      <c r="U95" s="178"/>
      <c r="V95" s="99"/>
      <c r="W95" s="100"/>
      <c r="X95" s="100"/>
      <c r="Y95" s="289"/>
      <c r="Z95" s="100"/>
      <c r="AA95" s="100"/>
      <c r="AB95" s="178"/>
      <c r="AC95" s="323"/>
      <c r="AD95" s="324"/>
      <c r="AE95" s="324"/>
      <c r="AF95" s="324"/>
      <c r="AG95" s="324"/>
      <c r="AH95" s="324"/>
      <c r="AI95" s="325"/>
      <c r="AJ95" s="99"/>
      <c r="AK95" s="100"/>
      <c r="AL95" s="100"/>
      <c r="AM95" s="289"/>
      <c r="AN95" s="100"/>
      <c r="AO95" s="100"/>
      <c r="AP95" s="178"/>
      <c r="AQ95" s="111"/>
      <c r="AR95" s="112"/>
      <c r="AS95" s="111"/>
      <c r="AT95" s="112"/>
      <c r="AU95" s="111"/>
      <c r="AV95" s="112"/>
      <c r="AW95" s="111"/>
      <c r="AX95" s="112"/>
      <c r="AY95" s="191"/>
      <c r="AZ95" s="192"/>
      <c r="BA95" s="155"/>
      <c r="BB95" s="115"/>
      <c r="BC95" s="116"/>
      <c r="BD95" s="106"/>
      <c r="BE95" s="107"/>
      <c r="BF95" s="108"/>
      <c r="BG95" s="58"/>
      <c r="BH95" s="59"/>
      <c r="BI95" s="59"/>
      <c r="BJ95" s="59"/>
      <c r="BK95" s="59"/>
      <c r="BL95" s="59"/>
      <c r="BM95" s="59"/>
      <c r="BN95" s="60"/>
      <c r="CP95" s="92"/>
    </row>
    <row r="96" spans="2:66" ht="3.75" customHeight="1">
      <c r="B96" s="21"/>
      <c r="C96" s="41"/>
      <c r="D96" s="42"/>
      <c r="E96" s="47"/>
      <c r="F96" s="48"/>
      <c r="G96" s="336"/>
      <c r="H96" s="337"/>
      <c r="I96" s="337"/>
      <c r="J96" s="337"/>
      <c r="K96" s="337"/>
      <c r="L96" s="337"/>
      <c r="M96" s="337"/>
      <c r="N96" s="338"/>
      <c r="O96" s="101"/>
      <c r="P96" s="102"/>
      <c r="Q96" s="102"/>
      <c r="R96" s="102"/>
      <c r="S96" s="102"/>
      <c r="T96" s="102"/>
      <c r="U96" s="179"/>
      <c r="V96" s="101"/>
      <c r="W96" s="102"/>
      <c r="X96" s="102"/>
      <c r="Y96" s="102"/>
      <c r="Z96" s="102"/>
      <c r="AA96" s="102"/>
      <c r="AB96" s="179"/>
      <c r="AC96" s="326"/>
      <c r="AD96" s="327"/>
      <c r="AE96" s="327"/>
      <c r="AF96" s="327"/>
      <c r="AG96" s="327"/>
      <c r="AH96" s="327"/>
      <c r="AI96" s="328"/>
      <c r="AJ96" s="101"/>
      <c r="AK96" s="102"/>
      <c r="AL96" s="102"/>
      <c r="AM96" s="102"/>
      <c r="AN96" s="102"/>
      <c r="AO96" s="102"/>
      <c r="AP96" s="179"/>
      <c r="AQ96" s="113"/>
      <c r="AR96" s="114"/>
      <c r="AS96" s="113"/>
      <c r="AT96" s="114"/>
      <c r="AU96" s="113"/>
      <c r="AV96" s="114"/>
      <c r="AW96" s="113"/>
      <c r="AX96" s="114"/>
      <c r="AY96" s="193"/>
      <c r="AZ96" s="194"/>
      <c r="BA96" s="155"/>
      <c r="BB96" s="115"/>
      <c r="BC96" s="116"/>
      <c r="BD96" s="106"/>
      <c r="BE96" s="107"/>
      <c r="BF96" s="108"/>
      <c r="BG96" s="58"/>
      <c r="BH96" s="59"/>
      <c r="BI96" s="59"/>
      <c r="BJ96" s="59"/>
      <c r="BK96" s="59"/>
      <c r="BL96" s="59"/>
      <c r="BM96" s="59"/>
      <c r="BN96" s="60"/>
    </row>
    <row r="97" spans="3:66" ht="3.75" customHeight="1">
      <c r="C97" s="37">
        <v>8</v>
      </c>
      <c r="D97" s="38"/>
      <c r="E97" s="43" t="s">
        <v>120</v>
      </c>
      <c r="F97" s="44"/>
      <c r="G97" s="287" t="str">
        <f>BD29</f>
        <v>ＦＣ笠懸’８４</v>
      </c>
      <c r="H97" s="130"/>
      <c r="I97" s="130"/>
      <c r="J97" s="130"/>
      <c r="K97" s="130"/>
      <c r="L97" s="130"/>
      <c r="M97" s="130"/>
      <c r="N97" s="38"/>
      <c r="O97" s="97">
        <v>1</v>
      </c>
      <c r="P97" s="98"/>
      <c r="Q97" s="98"/>
      <c r="R97" s="288"/>
      <c r="S97" s="204">
        <v>14</v>
      </c>
      <c r="T97" s="98"/>
      <c r="U97" s="177"/>
      <c r="V97" s="97">
        <v>1</v>
      </c>
      <c r="W97" s="98"/>
      <c r="X97" s="98"/>
      <c r="Y97" s="288"/>
      <c r="Z97" s="204">
        <v>3</v>
      </c>
      <c r="AA97" s="98"/>
      <c r="AB97" s="177"/>
      <c r="AC97" s="97">
        <v>7</v>
      </c>
      <c r="AD97" s="98"/>
      <c r="AE97" s="98"/>
      <c r="AF97" s="288"/>
      <c r="AG97" s="204">
        <v>2</v>
      </c>
      <c r="AH97" s="98"/>
      <c r="AI97" s="177"/>
      <c r="AJ97" s="320"/>
      <c r="AK97" s="321"/>
      <c r="AL97" s="321"/>
      <c r="AM97" s="321"/>
      <c r="AN97" s="321"/>
      <c r="AO97" s="321"/>
      <c r="AP97" s="322"/>
      <c r="AQ97" s="109">
        <v>3</v>
      </c>
      <c r="AR97" s="110"/>
      <c r="AS97" s="109">
        <v>9</v>
      </c>
      <c r="AT97" s="110"/>
      <c r="AU97" s="109">
        <v>19</v>
      </c>
      <c r="AV97" s="110"/>
      <c r="AW97" s="109">
        <f>AS97-AU97</f>
        <v>-10</v>
      </c>
      <c r="AX97" s="110"/>
      <c r="AY97" s="189">
        <v>3</v>
      </c>
      <c r="AZ97" s="190"/>
      <c r="BA97" s="155">
        <f>COUNTIF(R97:AF97,"○")</f>
        <v>0</v>
      </c>
      <c r="BB97" s="115">
        <f>COUNTIF(R97:AF97,"△")</f>
        <v>0</v>
      </c>
      <c r="BC97" s="116">
        <f>IF(ISBLANK(AZ273),"",AQ97*10000+AW97*100+AS97)</f>
      </c>
      <c r="BD97" s="103" t="s">
        <v>22</v>
      </c>
      <c r="BE97" s="104"/>
      <c r="BF97" s="105"/>
      <c r="BG97" s="58" t="str">
        <f>G92</f>
        <v>桐生境野ＦＣ </v>
      </c>
      <c r="BH97" s="59"/>
      <c r="BI97" s="59"/>
      <c r="BJ97" s="59"/>
      <c r="BK97" s="59"/>
      <c r="BL97" s="59"/>
      <c r="BM97" s="59"/>
      <c r="BN97" s="60"/>
    </row>
    <row r="98" spans="3:66" ht="3.75" customHeight="1">
      <c r="C98" s="39"/>
      <c r="D98" s="40"/>
      <c r="E98" s="45"/>
      <c r="F98" s="46"/>
      <c r="G98" s="39"/>
      <c r="H98" s="92"/>
      <c r="I98" s="92"/>
      <c r="J98" s="92"/>
      <c r="K98" s="92"/>
      <c r="L98" s="92"/>
      <c r="M98" s="92"/>
      <c r="N98" s="40"/>
      <c r="O98" s="99"/>
      <c r="P98" s="100"/>
      <c r="Q98" s="100"/>
      <c r="R98" s="100"/>
      <c r="S98" s="100"/>
      <c r="T98" s="100"/>
      <c r="U98" s="178"/>
      <c r="V98" s="99"/>
      <c r="W98" s="100"/>
      <c r="X98" s="100"/>
      <c r="Y98" s="100"/>
      <c r="Z98" s="100"/>
      <c r="AA98" s="100"/>
      <c r="AB98" s="178"/>
      <c r="AC98" s="99"/>
      <c r="AD98" s="100"/>
      <c r="AE98" s="100"/>
      <c r="AF98" s="100"/>
      <c r="AG98" s="100"/>
      <c r="AH98" s="100"/>
      <c r="AI98" s="178"/>
      <c r="AJ98" s="323"/>
      <c r="AK98" s="324"/>
      <c r="AL98" s="324"/>
      <c r="AM98" s="324"/>
      <c r="AN98" s="324"/>
      <c r="AO98" s="324"/>
      <c r="AP98" s="325"/>
      <c r="AQ98" s="111"/>
      <c r="AR98" s="112"/>
      <c r="AS98" s="111"/>
      <c r="AT98" s="112"/>
      <c r="AU98" s="111"/>
      <c r="AV98" s="112"/>
      <c r="AW98" s="111"/>
      <c r="AX98" s="112"/>
      <c r="AY98" s="191"/>
      <c r="AZ98" s="192"/>
      <c r="BA98" s="155"/>
      <c r="BB98" s="115"/>
      <c r="BC98" s="116"/>
      <c r="BD98" s="103"/>
      <c r="BE98" s="104"/>
      <c r="BF98" s="105"/>
      <c r="BG98" s="58"/>
      <c r="BH98" s="59"/>
      <c r="BI98" s="59"/>
      <c r="BJ98" s="59"/>
      <c r="BK98" s="59"/>
      <c r="BL98" s="59"/>
      <c r="BM98" s="59"/>
      <c r="BN98" s="60"/>
    </row>
    <row r="99" spans="3:66" ht="3.75" customHeight="1" thickBot="1">
      <c r="C99" s="39"/>
      <c r="D99" s="40"/>
      <c r="E99" s="45"/>
      <c r="F99" s="46"/>
      <c r="G99" s="39"/>
      <c r="H99" s="92"/>
      <c r="I99" s="92"/>
      <c r="J99" s="92"/>
      <c r="K99" s="92"/>
      <c r="L99" s="92"/>
      <c r="M99" s="92"/>
      <c r="N99" s="40"/>
      <c r="O99" s="99"/>
      <c r="P99" s="100"/>
      <c r="Q99" s="100"/>
      <c r="R99" s="13"/>
      <c r="S99" s="100"/>
      <c r="T99" s="100"/>
      <c r="U99" s="178"/>
      <c r="V99" s="99"/>
      <c r="W99" s="100"/>
      <c r="X99" s="100"/>
      <c r="Y99" s="13"/>
      <c r="Z99" s="100"/>
      <c r="AA99" s="100"/>
      <c r="AB99" s="178"/>
      <c r="AC99" s="99"/>
      <c r="AD99" s="100"/>
      <c r="AE99" s="100"/>
      <c r="AF99" s="13"/>
      <c r="AG99" s="100"/>
      <c r="AH99" s="100"/>
      <c r="AI99" s="178"/>
      <c r="AJ99" s="323"/>
      <c r="AK99" s="324"/>
      <c r="AL99" s="324"/>
      <c r="AM99" s="324"/>
      <c r="AN99" s="324"/>
      <c r="AO99" s="324"/>
      <c r="AP99" s="325"/>
      <c r="AQ99" s="111"/>
      <c r="AR99" s="112"/>
      <c r="AS99" s="111"/>
      <c r="AT99" s="112"/>
      <c r="AU99" s="111"/>
      <c r="AV99" s="112"/>
      <c r="AW99" s="111"/>
      <c r="AX99" s="112"/>
      <c r="AY99" s="191"/>
      <c r="AZ99" s="192"/>
      <c r="BA99" s="155"/>
      <c r="BB99" s="115"/>
      <c r="BC99" s="116"/>
      <c r="BD99" s="103"/>
      <c r="BE99" s="104"/>
      <c r="BF99" s="105"/>
      <c r="BG99" s="58"/>
      <c r="BH99" s="59"/>
      <c r="BI99" s="59"/>
      <c r="BJ99" s="59"/>
      <c r="BK99" s="59"/>
      <c r="BL99" s="59"/>
      <c r="BM99" s="59"/>
      <c r="BN99" s="60"/>
    </row>
    <row r="100" spans="3:66" ht="3.75" customHeight="1">
      <c r="C100" s="39"/>
      <c r="D100" s="40"/>
      <c r="E100" s="45"/>
      <c r="F100" s="46"/>
      <c r="G100" s="39"/>
      <c r="H100" s="92"/>
      <c r="I100" s="92"/>
      <c r="J100" s="92"/>
      <c r="K100" s="92"/>
      <c r="L100" s="92"/>
      <c r="M100" s="92"/>
      <c r="N100" s="40"/>
      <c r="O100" s="99"/>
      <c r="P100" s="100"/>
      <c r="Q100" s="100"/>
      <c r="R100" s="289"/>
      <c r="S100" s="100"/>
      <c r="T100" s="100"/>
      <c r="U100" s="178"/>
      <c r="V100" s="99"/>
      <c r="W100" s="100"/>
      <c r="X100" s="100"/>
      <c r="Y100" s="289"/>
      <c r="Z100" s="100"/>
      <c r="AA100" s="100"/>
      <c r="AB100" s="178"/>
      <c r="AC100" s="99"/>
      <c r="AD100" s="100"/>
      <c r="AE100" s="100"/>
      <c r="AF100" s="289"/>
      <c r="AG100" s="100"/>
      <c r="AH100" s="100"/>
      <c r="AI100" s="178"/>
      <c r="AJ100" s="323"/>
      <c r="AK100" s="324"/>
      <c r="AL100" s="324"/>
      <c r="AM100" s="324"/>
      <c r="AN100" s="324"/>
      <c r="AO100" s="324"/>
      <c r="AP100" s="325"/>
      <c r="AQ100" s="111"/>
      <c r="AR100" s="112"/>
      <c r="AS100" s="111"/>
      <c r="AT100" s="112"/>
      <c r="AU100" s="111"/>
      <c r="AV100" s="112"/>
      <c r="AW100" s="111"/>
      <c r="AX100" s="112"/>
      <c r="AY100" s="191"/>
      <c r="AZ100" s="192"/>
      <c r="BA100" s="155"/>
      <c r="BB100" s="115"/>
      <c r="BC100" s="116"/>
      <c r="BD100" s="103"/>
      <c r="BE100" s="104"/>
      <c r="BF100" s="105"/>
      <c r="BG100" s="58"/>
      <c r="BH100" s="59"/>
      <c r="BI100" s="59"/>
      <c r="BJ100" s="59"/>
      <c r="BK100" s="59"/>
      <c r="BL100" s="59"/>
      <c r="BM100" s="59"/>
      <c r="BN100" s="60"/>
    </row>
    <row r="101" spans="3:66" ht="3.75" customHeight="1">
      <c r="C101" s="41"/>
      <c r="D101" s="42"/>
      <c r="E101" s="47"/>
      <c r="F101" s="48"/>
      <c r="G101" s="41"/>
      <c r="H101" s="131"/>
      <c r="I101" s="131"/>
      <c r="J101" s="131"/>
      <c r="K101" s="131"/>
      <c r="L101" s="131"/>
      <c r="M101" s="131"/>
      <c r="N101" s="42"/>
      <c r="O101" s="101"/>
      <c r="P101" s="102"/>
      <c r="Q101" s="102"/>
      <c r="R101" s="102"/>
      <c r="S101" s="102"/>
      <c r="T101" s="102"/>
      <c r="U101" s="179"/>
      <c r="V101" s="101"/>
      <c r="W101" s="102"/>
      <c r="X101" s="102"/>
      <c r="Y101" s="102"/>
      <c r="Z101" s="102"/>
      <c r="AA101" s="102"/>
      <c r="AB101" s="179"/>
      <c r="AC101" s="101"/>
      <c r="AD101" s="102"/>
      <c r="AE101" s="102"/>
      <c r="AF101" s="102"/>
      <c r="AG101" s="102"/>
      <c r="AH101" s="102"/>
      <c r="AI101" s="179"/>
      <c r="AJ101" s="326"/>
      <c r="AK101" s="327"/>
      <c r="AL101" s="327"/>
      <c r="AM101" s="327"/>
      <c r="AN101" s="327"/>
      <c r="AO101" s="327"/>
      <c r="AP101" s="328"/>
      <c r="AQ101" s="113"/>
      <c r="AR101" s="114"/>
      <c r="AS101" s="113"/>
      <c r="AT101" s="114"/>
      <c r="AU101" s="113"/>
      <c r="AV101" s="114"/>
      <c r="AW101" s="113"/>
      <c r="AX101" s="114"/>
      <c r="AY101" s="193"/>
      <c r="AZ101" s="194"/>
      <c r="BA101" s="155"/>
      <c r="BB101" s="115"/>
      <c r="BC101" s="116"/>
      <c r="BD101" s="103"/>
      <c r="BE101" s="104"/>
      <c r="BF101" s="105"/>
      <c r="BG101" s="58"/>
      <c r="BH101" s="59"/>
      <c r="BI101" s="59"/>
      <c r="BJ101" s="59"/>
      <c r="BK101" s="59"/>
      <c r="BL101" s="59"/>
      <c r="BM101" s="59"/>
      <c r="BN101" s="60"/>
    </row>
    <row r="102" spans="3:66" ht="3.75" customHeight="1">
      <c r="C102" s="5"/>
      <c r="D102" s="5"/>
      <c r="E102" s="5"/>
      <c r="F102" s="5"/>
      <c r="BA102" s="8"/>
      <c r="BB102" s="8"/>
      <c r="BC102" s="8"/>
      <c r="BG102" s="9"/>
      <c r="BH102" s="9"/>
      <c r="BI102" s="9"/>
      <c r="BJ102" s="9"/>
      <c r="BK102" s="9"/>
      <c r="BL102" s="9"/>
      <c r="BM102" s="9"/>
      <c r="BN102" s="9"/>
    </row>
    <row r="103" spans="3:66" ht="3.75" customHeight="1">
      <c r="C103" s="5"/>
      <c r="D103" s="5"/>
      <c r="E103" s="5"/>
      <c r="F103" s="5"/>
      <c r="BA103" s="8"/>
      <c r="BB103" s="8"/>
      <c r="BC103" s="8"/>
      <c r="BG103" s="9"/>
      <c r="BH103" s="9"/>
      <c r="BI103" s="9"/>
      <c r="BJ103" s="9"/>
      <c r="BK103" s="9"/>
      <c r="BL103" s="9"/>
      <c r="BM103" s="9"/>
      <c r="BN103" s="9"/>
    </row>
    <row r="104" spans="3:88" ht="3.75" customHeight="1">
      <c r="C104" s="6"/>
      <c r="D104" s="6"/>
      <c r="E104" s="6"/>
      <c r="F104" s="6"/>
      <c r="BA104" s="8"/>
      <c r="BB104" s="8"/>
      <c r="BC104" s="8"/>
      <c r="BG104" s="9"/>
      <c r="BH104" s="9"/>
      <c r="BI104" s="9"/>
      <c r="BJ104" s="9"/>
      <c r="BK104" s="9"/>
      <c r="BL104" s="9"/>
      <c r="BM104" s="9"/>
      <c r="BN104" s="9"/>
      <c r="CJ104" s="11"/>
    </row>
    <row r="105" spans="3:66" ht="4.5" customHeight="1">
      <c r="C105" s="129" t="s">
        <v>145</v>
      </c>
      <c r="D105" s="130"/>
      <c r="E105" s="130"/>
      <c r="F105" s="38"/>
      <c r="G105" s="117" t="s">
        <v>42</v>
      </c>
      <c r="H105" s="118"/>
      <c r="I105" s="118"/>
      <c r="J105" s="118"/>
      <c r="K105" s="118"/>
      <c r="L105" s="118"/>
      <c r="M105" s="118"/>
      <c r="N105" s="119"/>
      <c r="O105" s="348" t="str">
        <f>G111</f>
        <v>桐生広沢ＦＣ</v>
      </c>
      <c r="P105" s="348"/>
      <c r="Q105" s="348"/>
      <c r="R105" s="348"/>
      <c r="S105" s="348"/>
      <c r="T105" s="348"/>
      <c r="U105" s="348"/>
      <c r="V105" s="348" t="str">
        <f>G116</f>
        <v>相生ＦＣ</v>
      </c>
      <c r="W105" s="348"/>
      <c r="X105" s="348"/>
      <c r="Y105" s="348"/>
      <c r="Z105" s="348"/>
      <c r="AA105" s="348"/>
      <c r="AB105" s="348"/>
      <c r="AC105" s="348" t="str">
        <f>G121</f>
        <v>リベルティ大間々</v>
      </c>
      <c r="AD105" s="348"/>
      <c r="AE105" s="348"/>
      <c r="AF105" s="348"/>
      <c r="AG105" s="348"/>
      <c r="AH105" s="348"/>
      <c r="AI105" s="348"/>
      <c r="AJ105" s="351"/>
      <c r="AK105" s="351"/>
      <c r="AL105" s="351"/>
      <c r="AM105" s="351"/>
      <c r="AN105" s="351"/>
      <c r="AO105" s="351"/>
      <c r="AP105" s="351"/>
      <c r="AQ105" s="201" t="s">
        <v>0</v>
      </c>
      <c r="AR105" s="201"/>
      <c r="AS105" s="201" t="s">
        <v>14</v>
      </c>
      <c r="AT105" s="201"/>
      <c r="AU105" s="201" t="s">
        <v>1</v>
      </c>
      <c r="AV105" s="201"/>
      <c r="AW105" s="201" t="s">
        <v>15</v>
      </c>
      <c r="AX105" s="201"/>
      <c r="AY105" s="201" t="s">
        <v>2</v>
      </c>
      <c r="AZ105" s="201"/>
      <c r="BA105" s="162" t="s">
        <v>16</v>
      </c>
      <c r="BB105" s="162" t="s">
        <v>17</v>
      </c>
      <c r="BC105" s="175"/>
      <c r="BD105" s="106" t="s">
        <v>2</v>
      </c>
      <c r="BE105" s="107"/>
      <c r="BF105" s="108"/>
      <c r="BG105" s="117" t="s">
        <v>42</v>
      </c>
      <c r="BH105" s="118"/>
      <c r="BI105" s="118"/>
      <c r="BJ105" s="118"/>
      <c r="BK105" s="118"/>
      <c r="BL105" s="118"/>
      <c r="BM105" s="118"/>
      <c r="BN105" s="119"/>
    </row>
    <row r="106" spans="3:66" ht="4.5" customHeight="1">
      <c r="C106" s="39"/>
      <c r="D106" s="92"/>
      <c r="E106" s="92"/>
      <c r="F106" s="40"/>
      <c r="G106" s="120"/>
      <c r="H106" s="121"/>
      <c r="I106" s="121"/>
      <c r="J106" s="121"/>
      <c r="K106" s="121"/>
      <c r="L106" s="121"/>
      <c r="M106" s="121"/>
      <c r="N106" s="122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52"/>
      <c r="AK106" s="352"/>
      <c r="AL106" s="352"/>
      <c r="AM106" s="352"/>
      <c r="AN106" s="352"/>
      <c r="AO106" s="352"/>
      <c r="AP106" s="35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162"/>
      <c r="BB106" s="162"/>
      <c r="BC106" s="175"/>
      <c r="BD106" s="106"/>
      <c r="BE106" s="107"/>
      <c r="BF106" s="108"/>
      <c r="BG106" s="120"/>
      <c r="BH106" s="121"/>
      <c r="BI106" s="121"/>
      <c r="BJ106" s="121"/>
      <c r="BK106" s="121"/>
      <c r="BL106" s="121"/>
      <c r="BM106" s="121"/>
      <c r="BN106" s="122"/>
    </row>
    <row r="107" spans="3:66" ht="4.5" customHeight="1">
      <c r="C107" s="39"/>
      <c r="D107" s="92"/>
      <c r="E107" s="92"/>
      <c r="F107" s="40"/>
      <c r="G107" s="120"/>
      <c r="H107" s="121"/>
      <c r="I107" s="121"/>
      <c r="J107" s="121"/>
      <c r="K107" s="121"/>
      <c r="L107" s="121"/>
      <c r="M107" s="121"/>
      <c r="N107" s="122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52"/>
      <c r="AK107" s="352"/>
      <c r="AL107" s="352"/>
      <c r="AM107" s="352"/>
      <c r="AN107" s="352"/>
      <c r="AO107" s="352"/>
      <c r="AP107" s="35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162"/>
      <c r="BB107" s="162"/>
      <c r="BC107" s="175"/>
      <c r="BD107" s="106"/>
      <c r="BE107" s="107"/>
      <c r="BF107" s="108"/>
      <c r="BG107" s="120"/>
      <c r="BH107" s="121"/>
      <c r="BI107" s="121"/>
      <c r="BJ107" s="121"/>
      <c r="BK107" s="121"/>
      <c r="BL107" s="121"/>
      <c r="BM107" s="121"/>
      <c r="BN107" s="122"/>
    </row>
    <row r="108" spans="3:66" ht="4.5" customHeight="1">
      <c r="C108" s="39"/>
      <c r="D108" s="92"/>
      <c r="E108" s="92"/>
      <c r="F108" s="40"/>
      <c r="G108" s="120"/>
      <c r="H108" s="121"/>
      <c r="I108" s="121"/>
      <c r="J108" s="121"/>
      <c r="K108" s="121"/>
      <c r="L108" s="121"/>
      <c r="M108" s="121"/>
      <c r="N108" s="122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52"/>
      <c r="AK108" s="352"/>
      <c r="AL108" s="352"/>
      <c r="AM108" s="352"/>
      <c r="AN108" s="352"/>
      <c r="AO108" s="352"/>
      <c r="AP108" s="35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162"/>
      <c r="BB108" s="162"/>
      <c r="BC108" s="175"/>
      <c r="BD108" s="106"/>
      <c r="BE108" s="107"/>
      <c r="BF108" s="108"/>
      <c r="BG108" s="120"/>
      <c r="BH108" s="121"/>
      <c r="BI108" s="121"/>
      <c r="BJ108" s="121"/>
      <c r="BK108" s="121"/>
      <c r="BL108" s="121"/>
      <c r="BM108" s="121"/>
      <c r="BN108" s="122"/>
    </row>
    <row r="109" spans="3:66" ht="4.5" customHeight="1">
      <c r="C109" s="39"/>
      <c r="D109" s="92"/>
      <c r="E109" s="92"/>
      <c r="F109" s="40"/>
      <c r="G109" s="120"/>
      <c r="H109" s="121"/>
      <c r="I109" s="121"/>
      <c r="J109" s="121"/>
      <c r="K109" s="121"/>
      <c r="L109" s="121"/>
      <c r="M109" s="121"/>
      <c r="N109" s="122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52"/>
      <c r="AK109" s="352"/>
      <c r="AL109" s="352"/>
      <c r="AM109" s="352"/>
      <c r="AN109" s="352"/>
      <c r="AO109" s="352"/>
      <c r="AP109" s="35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162"/>
      <c r="BB109" s="162"/>
      <c r="BC109" s="175"/>
      <c r="BD109" s="106"/>
      <c r="BE109" s="107"/>
      <c r="BF109" s="108"/>
      <c r="BG109" s="120"/>
      <c r="BH109" s="121"/>
      <c r="BI109" s="121"/>
      <c r="BJ109" s="121"/>
      <c r="BK109" s="121"/>
      <c r="BL109" s="121"/>
      <c r="BM109" s="121"/>
      <c r="BN109" s="122"/>
    </row>
    <row r="110" spans="3:66" ht="4.5" customHeight="1">
      <c r="C110" s="41"/>
      <c r="D110" s="131"/>
      <c r="E110" s="131"/>
      <c r="F110" s="42"/>
      <c r="G110" s="123"/>
      <c r="H110" s="124"/>
      <c r="I110" s="124"/>
      <c r="J110" s="124"/>
      <c r="K110" s="124"/>
      <c r="L110" s="124"/>
      <c r="M110" s="124"/>
      <c r="N110" s="125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3"/>
      <c r="AK110" s="353"/>
      <c r="AL110" s="353"/>
      <c r="AM110" s="353"/>
      <c r="AN110" s="353"/>
      <c r="AO110" s="353"/>
      <c r="AP110" s="35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162"/>
      <c r="BB110" s="162"/>
      <c r="BC110" s="175"/>
      <c r="BD110" s="106"/>
      <c r="BE110" s="107"/>
      <c r="BF110" s="108"/>
      <c r="BG110" s="123"/>
      <c r="BH110" s="124"/>
      <c r="BI110" s="124"/>
      <c r="BJ110" s="124"/>
      <c r="BK110" s="124"/>
      <c r="BL110" s="124"/>
      <c r="BM110" s="124"/>
      <c r="BN110" s="125"/>
    </row>
    <row r="111" spans="3:66" ht="3.75" customHeight="1" thickBot="1">
      <c r="C111" s="293">
        <v>9</v>
      </c>
      <c r="D111" s="294"/>
      <c r="E111" s="305" t="s">
        <v>23</v>
      </c>
      <c r="F111" s="306"/>
      <c r="G111" s="63" t="str">
        <f>N34</f>
        <v>桐生広沢ＦＣ</v>
      </c>
      <c r="H111" s="64"/>
      <c r="I111" s="64"/>
      <c r="J111" s="64"/>
      <c r="K111" s="64"/>
      <c r="L111" s="64"/>
      <c r="M111" s="64"/>
      <c r="N111" s="65"/>
      <c r="O111" s="144"/>
      <c r="P111" s="145"/>
      <c r="Q111" s="145"/>
      <c r="R111" s="145"/>
      <c r="S111" s="145"/>
      <c r="T111" s="145"/>
      <c r="U111" s="146"/>
      <c r="V111" s="150">
        <v>4</v>
      </c>
      <c r="W111" s="150"/>
      <c r="X111" s="151"/>
      <c r="Y111" s="152"/>
      <c r="Z111" s="154">
        <v>3</v>
      </c>
      <c r="AA111" s="150"/>
      <c r="AB111" s="150"/>
      <c r="AC111" s="97">
        <v>3</v>
      </c>
      <c r="AD111" s="204"/>
      <c r="AE111" s="204"/>
      <c r="AF111" s="152"/>
      <c r="AG111" s="204">
        <v>1</v>
      </c>
      <c r="AH111" s="204"/>
      <c r="AI111" s="311"/>
      <c r="AJ111" s="156"/>
      <c r="AK111" s="157"/>
      <c r="AL111" s="157"/>
      <c r="AM111" s="345"/>
      <c r="AN111" s="157"/>
      <c r="AO111" s="157"/>
      <c r="AP111" s="391"/>
      <c r="AQ111" s="347">
        <v>6</v>
      </c>
      <c r="AR111" s="347"/>
      <c r="AS111" s="347">
        <v>7</v>
      </c>
      <c r="AT111" s="347"/>
      <c r="AU111" s="347">
        <v>4</v>
      </c>
      <c r="AV111" s="347"/>
      <c r="AW111" s="109">
        <f>AS111-AU111</f>
        <v>3</v>
      </c>
      <c r="AX111" s="110"/>
      <c r="AY111" s="354">
        <v>1</v>
      </c>
      <c r="AZ111" s="354"/>
      <c r="BA111" s="115">
        <f>COUNTIF(R111:AM111,"○")</f>
        <v>0</v>
      </c>
      <c r="BB111" s="115">
        <f>COUNTIF(S111:AM111,"△")</f>
        <v>0</v>
      </c>
      <c r="BC111" s="115">
        <f>IF(ISBLANK(S265),"",AQ111*10000+AW111*100+AS111)</f>
        <v>60307</v>
      </c>
      <c r="BD111" s="106" t="s">
        <v>18</v>
      </c>
      <c r="BE111" s="107"/>
      <c r="BF111" s="108"/>
      <c r="BG111" s="55" t="str">
        <f>G111</f>
        <v>桐生広沢ＦＣ</v>
      </c>
      <c r="BH111" s="56"/>
      <c r="BI111" s="56"/>
      <c r="BJ111" s="56"/>
      <c r="BK111" s="56"/>
      <c r="BL111" s="56"/>
      <c r="BM111" s="56"/>
      <c r="BN111" s="57"/>
    </row>
    <row r="112" spans="3:66" ht="3.75" customHeight="1">
      <c r="C112" s="295"/>
      <c r="D112" s="296"/>
      <c r="E112" s="307"/>
      <c r="F112" s="308"/>
      <c r="G112" s="63"/>
      <c r="H112" s="64"/>
      <c r="I112" s="64"/>
      <c r="J112" s="64"/>
      <c r="K112" s="64"/>
      <c r="L112" s="64"/>
      <c r="M112" s="64"/>
      <c r="N112" s="65"/>
      <c r="O112" s="144"/>
      <c r="P112" s="145"/>
      <c r="Q112" s="145"/>
      <c r="R112" s="145"/>
      <c r="S112" s="145"/>
      <c r="T112" s="145"/>
      <c r="U112" s="146"/>
      <c r="V112" s="150"/>
      <c r="W112" s="150"/>
      <c r="X112" s="151"/>
      <c r="Y112" s="153"/>
      <c r="Z112" s="154"/>
      <c r="AA112" s="150"/>
      <c r="AB112" s="150"/>
      <c r="AC112" s="316"/>
      <c r="AD112" s="312"/>
      <c r="AE112" s="312"/>
      <c r="AF112" s="153"/>
      <c r="AG112" s="312"/>
      <c r="AH112" s="312"/>
      <c r="AI112" s="313"/>
      <c r="AJ112" s="158"/>
      <c r="AK112" s="159"/>
      <c r="AL112" s="159"/>
      <c r="AM112" s="346"/>
      <c r="AN112" s="159"/>
      <c r="AO112" s="159"/>
      <c r="AP112" s="392"/>
      <c r="AQ112" s="347"/>
      <c r="AR112" s="347"/>
      <c r="AS112" s="347"/>
      <c r="AT112" s="347"/>
      <c r="AU112" s="347"/>
      <c r="AV112" s="347"/>
      <c r="AW112" s="111"/>
      <c r="AX112" s="112"/>
      <c r="AY112" s="354"/>
      <c r="AZ112" s="354"/>
      <c r="BA112" s="115"/>
      <c r="BB112" s="115"/>
      <c r="BC112" s="115"/>
      <c r="BD112" s="106"/>
      <c r="BE112" s="107"/>
      <c r="BF112" s="108"/>
      <c r="BG112" s="55"/>
      <c r="BH112" s="56"/>
      <c r="BI112" s="56"/>
      <c r="BJ112" s="56"/>
      <c r="BK112" s="56"/>
      <c r="BL112" s="56"/>
      <c r="BM112" s="56"/>
      <c r="BN112" s="57"/>
    </row>
    <row r="113" spans="3:66" ht="3.75" customHeight="1" thickBot="1">
      <c r="C113" s="295"/>
      <c r="D113" s="296"/>
      <c r="E113" s="307"/>
      <c r="F113" s="308"/>
      <c r="G113" s="63"/>
      <c r="H113" s="64"/>
      <c r="I113" s="64"/>
      <c r="J113" s="64"/>
      <c r="K113" s="64"/>
      <c r="L113" s="64"/>
      <c r="M113" s="64"/>
      <c r="N113" s="65"/>
      <c r="O113" s="144"/>
      <c r="P113" s="145"/>
      <c r="Q113" s="145"/>
      <c r="R113" s="145"/>
      <c r="S113" s="145"/>
      <c r="T113" s="145"/>
      <c r="U113" s="146"/>
      <c r="V113" s="150"/>
      <c r="W113" s="150"/>
      <c r="X113" s="151"/>
      <c r="Y113" s="13"/>
      <c r="Z113" s="154"/>
      <c r="AA113" s="150"/>
      <c r="AB113" s="150"/>
      <c r="AC113" s="316"/>
      <c r="AD113" s="312"/>
      <c r="AE113" s="312"/>
      <c r="AF113" s="13"/>
      <c r="AG113" s="312"/>
      <c r="AH113" s="312"/>
      <c r="AI113" s="313"/>
      <c r="AJ113" s="158"/>
      <c r="AK113" s="159"/>
      <c r="AL113" s="159"/>
      <c r="AM113" s="20"/>
      <c r="AN113" s="159"/>
      <c r="AO113" s="159"/>
      <c r="AP113" s="392"/>
      <c r="AQ113" s="347"/>
      <c r="AR113" s="347"/>
      <c r="AS113" s="347"/>
      <c r="AT113" s="347"/>
      <c r="AU113" s="347"/>
      <c r="AV113" s="347"/>
      <c r="AW113" s="111"/>
      <c r="AX113" s="112"/>
      <c r="AY113" s="354"/>
      <c r="AZ113" s="354"/>
      <c r="BA113" s="115"/>
      <c r="BB113" s="115"/>
      <c r="BC113" s="115"/>
      <c r="BD113" s="106"/>
      <c r="BE113" s="107"/>
      <c r="BF113" s="108"/>
      <c r="BG113" s="55"/>
      <c r="BH113" s="56"/>
      <c r="BI113" s="56"/>
      <c r="BJ113" s="56"/>
      <c r="BK113" s="56"/>
      <c r="BL113" s="56"/>
      <c r="BM113" s="56"/>
      <c r="BN113" s="57"/>
    </row>
    <row r="114" spans="3:66" ht="3.75" customHeight="1" thickBot="1">
      <c r="C114" s="295"/>
      <c r="D114" s="296"/>
      <c r="E114" s="307"/>
      <c r="F114" s="308"/>
      <c r="G114" s="63"/>
      <c r="H114" s="64"/>
      <c r="I114" s="64"/>
      <c r="J114" s="64"/>
      <c r="K114" s="64"/>
      <c r="L114" s="64"/>
      <c r="M114" s="64"/>
      <c r="N114" s="65"/>
      <c r="O114" s="144"/>
      <c r="P114" s="145"/>
      <c r="Q114" s="145"/>
      <c r="R114" s="145"/>
      <c r="S114" s="145"/>
      <c r="T114" s="145"/>
      <c r="U114" s="146"/>
      <c r="V114" s="150"/>
      <c r="W114" s="150"/>
      <c r="X114" s="151"/>
      <c r="Y114" s="318"/>
      <c r="Z114" s="154"/>
      <c r="AA114" s="150"/>
      <c r="AB114" s="150"/>
      <c r="AC114" s="316"/>
      <c r="AD114" s="312"/>
      <c r="AE114" s="312"/>
      <c r="AF114" s="318"/>
      <c r="AG114" s="312"/>
      <c r="AH114" s="312"/>
      <c r="AI114" s="313"/>
      <c r="AJ114" s="158"/>
      <c r="AK114" s="159"/>
      <c r="AL114" s="159"/>
      <c r="AM114" s="376"/>
      <c r="AN114" s="159"/>
      <c r="AO114" s="159"/>
      <c r="AP114" s="392"/>
      <c r="AQ114" s="347"/>
      <c r="AR114" s="347"/>
      <c r="AS114" s="347"/>
      <c r="AT114" s="347"/>
      <c r="AU114" s="347"/>
      <c r="AV114" s="347"/>
      <c r="AW114" s="111"/>
      <c r="AX114" s="112"/>
      <c r="AY114" s="354"/>
      <c r="AZ114" s="354"/>
      <c r="BA114" s="115"/>
      <c r="BB114" s="115"/>
      <c r="BC114" s="115"/>
      <c r="BD114" s="106"/>
      <c r="BE114" s="107"/>
      <c r="BF114" s="108"/>
      <c r="BG114" s="55"/>
      <c r="BH114" s="56"/>
      <c r="BI114" s="56"/>
      <c r="BJ114" s="56"/>
      <c r="BK114" s="56"/>
      <c r="BL114" s="56"/>
      <c r="BM114" s="56"/>
      <c r="BN114" s="57"/>
    </row>
    <row r="115" spans="3:66" ht="3.75" customHeight="1">
      <c r="C115" s="297"/>
      <c r="D115" s="298"/>
      <c r="E115" s="309"/>
      <c r="F115" s="310"/>
      <c r="G115" s="63"/>
      <c r="H115" s="64"/>
      <c r="I115" s="64"/>
      <c r="J115" s="64"/>
      <c r="K115" s="64"/>
      <c r="L115" s="64"/>
      <c r="M115" s="64"/>
      <c r="N115" s="65"/>
      <c r="O115" s="147"/>
      <c r="P115" s="148"/>
      <c r="Q115" s="148"/>
      <c r="R115" s="148"/>
      <c r="S115" s="148"/>
      <c r="T115" s="148"/>
      <c r="U115" s="149"/>
      <c r="V115" s="150"/>
      <c r="W115" s="150"/>
      <c r="X115" s="151"/>
      <c r="Y115" s="319"/>
      <c r="Z115" s="154"/>
      <c r="AA115" s="150"/>
      <c r="AB115" s="150"/>
      <c r="AC115" s="317"/>
      <c r="AD115" s="314"/>
      <c r="AE115" s="314"/>
      <c r="AF115" s="319"/>
      <c r="AG115" s="314"/>
      <c r="AH115" s="314"/>
      <c r="AI115" s="315"/>
      <c r="AJ115" s="160"/>
      <c r="AK115" s="161"/>
      <c r="AL115" s="161"/>
      <c r="AM115" s="377"/>
      <c r="AN115" s="161"/>
      <c r="AO115" s="161"/>
      <c r="AP115" s="393"/>
      <c r="AQ115" s="347"/>
      <c r="AR115" s="347"/>
      <c r="AS115" s="347"/>
      <c r="AT115" s="347"/>
      <c r="AU115" s="347"/>
      <c r="AV115" s="347"/>
      <c r="AW115" s="113"/>
      <c r="AX115" s="114"/>
      <c r="AY115" s="354"/>
      <c r="AZ115" s="354"/>
      <c r="BA115" s="115"/>
      <c r="BB115" s="115"/>
      <c r="BC115" s="115"/>
      <c r="BD115" s="106"/>
      <c r="BE115" s="107"/>
      <c r="BF115" s="108"/>
      <c r="BG115" s="55"/>
      <c r="BH115" s="56"/>
      <c r="BI115" s="56"/>
      <c r="BJ115" s="56"/>
      <c r="BK115" s="56"/>
      <c r="BL115" s="56"/>
      <c r="BM115" s="56"/>
      <c r="BN115" s="57"/>
    </row>
    <row r="116" spans="3:66" ht="3.75" customHeight="1" thickBot="1">
      <c r="C116" s="293">
        <v>10</v>
      </c>
      <c r="D116" s="294"/>
      <c r="E116" s="117" t="s">
        <v>121</v>
      </c>
      <c r="F116" s="119"/>
      <c r="G116" s="63" t="str">
        <f>AB34</f>
        <v>相生ＦＣ</v>
      </c>
      <c r="H116" s="64"/>
      <c r="I116" s="64"/>
      <c r="J116" s="64"/>
      <c r="K116" s="64"/>
      <c r="L116" s="64"/>
      <c r="M116" s="64"/>
      <c r="N116" s="65"/>
      <c r="O116" s="150">
        <v>3</v>
      </c>
      <c r="P116" s="150"/>
      <c r="Q116" s="151"/>
      <c r="R116" s="152"/>
      <c r="S116" s="154">
        <v>4</v>
      </c>
      <c r="T116" s="150"/>
      <c r="U116" s="150"/>
      <c r="V116" s="144"/>
      <c r="W116" s="145"/>
      <c r="X116" s="145"/>
      <c r="Y116" s="145"/>
      <c r="Z116" s="145"/>
      <c r="AA116" s="145"/>
      <c r="AB116" s="146"/>
      <c r="AC116" s="150">
        <v>2</v>
      </c>
      <c r="AD116" s="150"/>
      <c r="AE116" s="151"/>
      <c r="AF116" s="152"/>
      <c r="AG116" s="154">
        <v>2</v>
      </c>
      <c r="AH116" s="150"/>
      <c r="AI116" s="150"/>
      <c r="AJ116" s="156"/>
      <c r="AK116" s="157"/>
      <c r="AL116" s="157"/>
      <c r="AM116" s="345"/>
      <c r="AN116" s="157"/>
      <c r="AO116" s="157"/>
      <c r="AP116" s="391"/>
      <c r="AQ116" s="347">
        <v>1</v>
      </c>
      <c r="AR116" s="347"/>
      <c r="AS116" s="347">
        <v>5</v>
      </c>
      <c r="AT116" s="347"/>
      <c r="AU116" s="347">
        <v>6</v>
      </c>
      <c r="AV116" s="347"/>
      <c r="AW116" s="109">
        <f>AS116-AU116</f>
        <v>-1</v>
      </c>
      <c r="AX116" s="110"/>
      <c r="AY116" s="354">
        <v>2</v>
      </c>
      <c r="AZ116" s="354"/>
      <c r="BA116" s="115">
        <f>COUNTIF(R116:AM116,"○")</f>
        <v>0</v>
      </c>
      <c r="BB116" s="115">
        <f>COUNTIF(S116:AM116,"△")</f>
        <v>0</v>
      </c>
      <c r="BC116" s="115">
        <f>IF(ISBLANK(W265),"",AQ116*10000+AW116*100+AS116)</f>
        <v>9905</v>
      </c>
      <c r="BD116" s="106" t="s">
        <v>19</v>
      </c>
      <c r="BE116" s="107"/>
      <c r="BF116" s="108"/>
      <c r="BG116" s="89" t="str">
        <f>G116</f>
        <v>相生ＦＣ</v>
      </c>
      <c r="BH116" s="90"/>
      <c r="BI116" s="90"/>
      <c r="BJ116" s="90"/>
      <c r="BK116" s="90"/>
      <c r="BL116" s="90"/>
      <c r="BM116" s="90"/>
      <c r="BN116" s="91"/>
    </row>
    <row r="117" spans="3:66" ht="3.75" customHeight="1">
      <c r="C117" s="295"/>
      <c r="D117" s="296"/>
      <c r="E117" s="120"/>
      <c r="F117" s="122"/>
      <c r="G117" s="63"/>
      <c r="H117" s="64"/>
      <c r="I117" s="64"/>
      <c r="J117" s="64"/>
      <c r="K117" s="64"/>
      <c r="L117" s="64"/>
      <c r="M117" s="64"/>
      <c r="N117" s="65"/>
      <c r="O117" s="150"/>
      <c r="P117" s="150"/>
      <c r="Q117" s="151"/>
      <c r="R117" s="153"/>
      <c r="S117" s="154"/>
      <c r="T117" s="150"/>
      <c r="U117" s="150"/>
      <c r="V117" s="144"/>
      <c r="W117" s="145"/>
      <c r="X117" s="145"/>
      <c r="Y117" s="145"/>
      <c r="Z117" s="145"/>
      <c r="AA117" s="145"/>
      <c r="AB117" s="146"/>
      <c r="AC117" s="150"/>
      <c r="AD117" s="150"/>
      <c r="AE117" s="151"/>
      <c r="AF117" s="153"/>
      <c r="AG117" s="154"/>
      <c r="AH117" s="150"/>
      <c r="AI117" s="150"/>
      <c r="AJ117" s="158"/>
      <c r="AK117" s="159"/>
      <c r="AL117" s="159"/>
      <c r="AM117" s="346"/>
      <c r="AN117" s="159"/>
      <c r="AO117" s="159"/>
      <c r="AP117" s="392"/>
      <c r="AQ117" s="347"/>
      <c r="AR117" s="347"/>
      <c r="AS117" s="347"/>
      <c r="AT117" s="347"/>
      <c r="AU117" s="347"/>
      <c r="AV117" s="347"/>
      <c r="AW117" s="111"/>
      <c r="AX117" s="112"/>
      <c r="AY117" s="354"/>
      <c r="AZ117" s="354"/>
      <c r="BA117" s="115"/>
      <c r="BB117" s="115"/>
      <c r="BC117" s="115"/>
      <c r="BD117" s="106"/>
      <c r="BE117" s="107"/>
      <c r="BF117" s="108"/>
      <c r="BG117" s="89"/>
      <c r="BH117" s="90"/>
      <c r="BI117" s="90"/>
      <c r="BJ117" s="90"/>
      <c r="BK117" s="90"/>
      <c r="BL117" s="90"/>
      <c r="BM117" s="90"/>
      <c r="BN117" s="91"/>
    </row>
    <row r="118" spans="3:66" ht="3.75" customHeight="1" thickBot="1">
      <c r="C118" s="295"/>
      <c r="D118" s="296"/>
      <c r="E118" s="120"/>
      <c r="F118" s="122"/>
      <c r="G118" s="63"/>
      <c r="H118" s="64"/>
      <c r="I118" s="64"/>
      <c r="J118" s="64"/>
      <c r="K118" s="64"/>
      <c r="L118" s="64"/>
      <c r="M118" s="64"/>
      <c r="N118" s="65"/>
      <c r="O118" s="150"/>
      <c r="P118" s="150"/>
      <c r="Q118" s="151"/>
      <c r="R118" s="13"/>
      <c r="S118" s="154"/>
      <c r="T118" s="150"/>
      <c r="U118" s="150"/>
      <c r="V118" s="144"/>
      <c r="W118" s="145"/>
      <c r="X118" s="145"/>
      <c r="Y118" s="145"/>
      <c r="Z118" s="145"/>
      <c r="AA118" s="145"/>
      <c r="AB118" s="146"/>
      <c r="AC118" s="150"/>
      <c r="AD118" s="150"/>
      <c r="AE118" s="151"/>
      <c r="AF118" s="13"/>
      <c r="AG118" s="154"/>
      <c r="AH118" s="150"/>
      <c r="AI118" s="150"/>
      <c r="AJ118" s="158"/>
      <c r="AK118" s="159"/>
      <c r="AL118" s="159"/>
      <c r="AM118" s="20"/>
      <c r="AN118" s="159"/>
      <c r="AO118" s="159"/>
      <c r="AP118" s="392"/>
      <c r="AQ118" s="347"/>
      <c r="AR118" s="347"/>
      <c r="AS118" s="347"/>
      <c r="AT118" s="347"/>
      <c r="AU118" s="347"/>
      <c r="AV118" s="347"/>
      <c r="AW118" s="111"/>
      <c r="AX118" s="112"/>
      <c r="AY118" s="354"/>
      <c r="AZ118" s="354"/>
      <c r="BA118" s="115"/>
      <c r="BB118" s="115"/>
      <c r="BC118" s="115"/>
      <c r="BD118" s="106"/>
      <c r="BE118" s="107"/>
      <c r="BF118" s="108"/>
      <c r="BG118" s="89"/>
      <c r="BH118" s="90"/>
      <c r="BI118" s="90"/>
      <c r="BJ118" s="90"/>
      <c r="BK118" s="90"/>
      <c r="BL118" s="90"/>
      <c r="BM118" s="90"/>
      <c r="BN118" s="91"/>
    </row>
    <row r="119" spans="3:66" ht="3.75" customHeight="1" thickBot="1">
      <c r="C119" s="295"/>
      <c r="D119" s="296"/>
      <c r="E119" s="120"/>
      <c r="F119" s="122"/>
      <c r="G119" s="63"/>
      <c r="H119" s="64"/>
      <c r="I119" s="64"/>
      <c r="J119" s="64"/>
      <c r="K119" s="64"/>
      <c r="L119" s="64"/>
      <c r="M119" s="64"/>
      <c r="N119" s="65"/>
      <c r="O119" s="150"/>
      <c r="P119" s="150"/>
      <c r="Q119" s="151"/>
      <c r="R119" s="318"/>
      <c r="S119" s="154"/>
      <c r="T119" s="150"/>
      <c r="U119" s="150"/>
      <c r="V119" s="144"/>
      <c r="W119" s="145"/>
      <c r="X119" s="145"/>
      <c r="Y119" s="145"/>
      <c r="Z119" s="145"/>
      <c r="AA119" s="145"/>
      <c r="AB119" s="146"/>
      <c r="AC119" s="150"/>
      <c r="AD119" s="150"/>
      <c r="AE119" s="151"/>
      <c r="AF119" s="318"/>
      <c r="AG119" s="154"/>
      <c r="AH119" s="150"/>
      <c r="AI119" s="150"/>
      <c r="AJ119" s="158"/>
      <c r="AK119" s="159"/>
      <c r="AL119" s="159"/>
      <c r="AM119" s="376"/>
      <c r="AN119" s="159"/>
      <c r="AO119" s="159"/>
      <c r="AP119" s="392"/>
      <c r="AQ119" s="347"/>
      <c r="AR119" s="347"/>
      <c r="AS119" s="347"/>
      <c r="AT119" s="347"/>
      <c r="AU119" s="347"/>
      <c r="AV119" s="347"/>
      <c r="AW119" s="111"/>
      <c r="AX119" s="112"/>
      <c r="AY119" s="354"/>
      <c r="AZ119" s="354"/>
      <c r="BA119" s="115"/>
      <c r="BB119" s="115"/>
      <c r="BC119" s="115"/>
      <c r="BD119" s="106"/>
      <c r="BE119" s="107"/>
      <c r="BF119" s="108"/>
      <c r="BG119" s="89"/>
      <c r="BH119" s="90"/>
      <c r="BI119" s="90"/>
      <c r="BJ119" s="90"/>
      <c r="BK119" s="90"/>
      <c r="BL119" s="90"/>
      <c r="BM119" s="90"/>
      <c r="BN119" s="91"/>
    </row>
    <row r="120" spans="3:66" ht="3.75" customHeight="1">
      <c r="C120" s="297"/>
      <c r="D120" s="298"/>
      <c r="E120" s="123"/>
      <c r="F120" s="125"/>
      <c r="G120" s="63"/>
      <c r="H120" s="64"/>
      <c r="I120" s="64"/>
      <c r="J120" s="64"/>
      <c r="K120" s="64"/>
      <c r="L120" s="64"/>
      <c r="M120" s="64"/>
      <c r="N120" s="65"/>
      <c r="O120" s="150"/>
      <c r="P120" s="150"/>
      <c r="Q120" s="151"/>
      <c r="R120" s="319"/>
      <c r="S120" s="154"/>
      <c r="T120" s="150"/>
      <c r="U120" s="150"/>
      <c r="V120" s="147"/>
      <c r="W120" s="148"/>
      <c r="X120" s="148"/>
      <c r="Y120" s="148"/>
      <c r="Z120" s="148"/>
      <c r="AA120" s="148"/>
      <c r="AB120" s="149"/>
      <c r="AC120" s="150"/>
      <c r="AD120" s="150"/>
      <c r="AE120" s="151"/>
      <c r="AF120" s="319"/>
      <c r="AG120" s="154"/>
      <c r="AH120" s="150"/>
      <c r="AI120" s="150"/>
      <c r="AJ120" s="160"/>
      <c r="AK120" s="161"/>
      <c r="AL120" s="161"/>
      <c r="AM120" s="377"/>
      <c r="AN120" s="161"/>
      <c r="AO120" s="161"/>
      <c r="AP120" s="393"/>
      <c r="AQ120" s="347"/>
      <c r="AR120" s="347"/>
      <c r="AS120" s="347"/>
      <c r="AT120" s="347"/>
      <c r="AU120" s="347"/>
      <c r="AV120" s="347"/>
      <c r="AW120" s="113"/>
      <c r="AX120" s="114"/>
      <c r="AY120" s="354"/>
      <c r="AZ120" s="354"/>
      <c r="BA120" s="115"/>
      <c r="BB120" s="115"/>
      <c r="BC120" s="115"/>
      <c r="BD120" s="106"/>
      <c r="BE120" s="107"/>
      <c r="BF120" s="108"/>
      <c r="BG120" s="89"/>
      <c r="BH120" s="90"/>
      <c r="BI120" s="90"/>
      <c r="BJ120" s="90"/>
      <c r="BK120" s="90"/>
      <c r="BL120" s="90"/>
      <c r="BM120" s="90"/>
      <c r="BN120" s="91"/>
    </row>
    <row r="121" spans="3:66" ht="3.75" customHeight="1" thickBot="1">
      <c r="C121" s="293">
        <v>11</v>
      </c>
      <c r="D121" s="294"/>
      <c r="E121" s="117" t="s">
        <v>25</v>
      </c>
      <c r="F121" s="119"/>
      <c r="G121" s="63" t="str">
        <f>AP34</f>
        <v>リベルティ大間々</v>
      </c>
      <c r="H121" s="64"/>
      <c r="I121" s="64"/>
      <c r="J121" s="64"/>
      <c r="K121" s="64"/>
      <c r="L121" s="64"/>
      <c r="M121" s="64"/>
      <c r="N121" s="65"/>
      <c r="O121" s="150">
        <v>1</v>
      </c>
      <c r="P121" s="150"/>
      <c r="Q121" s="151"/>
      <c r="R121" s="152"/>
      <c r="S121" s="154">
        <v>3</v>
      </c>
      <c r="T121" s="150"/>
      <c r="U121" s="150"/>
      <c r="V121" s="150">
        <v>2</v>
      </c>
      <c r="W121" s="150"/>
      <c r="X121" s="151"/>
      <c r="Y121" s="152"/>
      <c r="Z121" s="154">
        <v>2</v>
      </c>
      <c r="AA121" s="150"/>
      <c r="AB121" s="150"/>
      <c r="AC121" s="144"/>
      <c r="AD121" s="145"/>
      <c r="AE121" s="145"/>
      <c r="AF121" s="145"/>
      <c r="AG121" s="145"/>
      <c r="AH121" s="145"/>
      <c r="AI121" s="146"/>
      <c r="AJ121" s="156"/>
      <c r="AK121" s="157"/>
      <c r="AL121" s="157"/>
      <c r="AM121" s="345"/>
      <c r="AN121" s="157"/>
      <c r="AO121" s="157"/>
      <c r="AP121" s="391"/>
      <c r="AQ121" s="347">
        <v>1</v>
      </c>
      <c r="AR121" s="347"/>
      <c r="AS121" s="347">
        <v>3</v>
      </c>
      <c r="AT121" s="347"/>
      <c r="AU121" s="347">
        <v>5</v>
      </c>
      <c r="AV121" s="347"/>
      <c r="AW121" s="109">
        <f>AS121-AU121</f>
        <v>-2</v>
      </c>
      <c r="AX121" s="110"/>
      <c r="AY121" s="354">
        <v>3</v>
      </c>
      <c r="AZ121" s="354"/>
      <c r="BA121" s="115">
        <f>COUNTIF(R121:AM121,"○")</f>
        <v>0</v>
      </c>
      <c r="BB121" s="115">
        <f>COUNTIF(S121:AM121,"△")</f>
        <v>0</v>
      </c>
      <c r="BC121" s="115">
        <f>IF(ISBLANK(AV265),"",AQ121*10000+AW121*100+AS121)</f>
        <v>9803</v>
      </c>
      <c r="BD121" s="106" t="s">
        <v>21</v>
      </c>
      <c r="BE121" s="107"/>
      <c r="BF121" s="108"/>
      <c r="BG121" s="58" t="str">
        <f>G121</f>
        <v>リベルティ大間々</v>
      </c>
      <c r="BH121" s="59"/>
      <c r="BI121" s="59"/>
      <c r="BJ121" s="59"/>
      <c r="BK121" s="59"/>
      <c r="BL121" s="59"/>
      <c r="BM121" s="59"/>
      <c r="BN121" s="60"/>
    </row>
    <row r="122" spans="3:66" ht="3.75" customHeight="1">
      <c r="C122" s="295"/>
      <c r="D122" s="296"/>
      <c r="E122" s="120"/>
      <c r="F122" s="122"/>
      <c r="G122" s="63"/>
      <c r="H122" s="64"/>
      <c r="I122" s="64"/>
      <c r="J122" s="64"/>
      <c r="K122" s="64"/>
      <c r="L122" s="64"/>
      <c r="M122" s="64"/>
      <c r="N122" s="65"/>
      <c r="O122" s="150"/>
      <c r="P122" s="150"/>
      <c r="Q122" s="151"/>
      <c r="R122" s="153"/>
      <c r="S122" s="154"/>
      <c r="T122" s="150"/>
      <c r="U122" s="150"/>
      <c r="V122" s="150"/>
      <c r="W122" s="150"/>
      <c r="X122" s="151"/>
      <c r="Y122" s="153"/>
      <c r="Z122" s="154"/>
      <c r="AA122" s="150"/>
      <c r="AB122" s="150"/>
      <c r="AC122" s="144"/>
      <c r="AD122" s="145"/>
      <c r="AE122" s="145"/>
      <c r="AF122" s="145"/>
      <c r="AG122" s="145"/>
      <c r="AH122" s="145"/>
      <c r="AI122" s="146"/>
      <c r="AJ122" s="158"/>
      <c r="AK122" s="159"/>
      <c r="AL122" s="159"/>
      <c r="AM122" s="346"/>
      <c r="AN122" s="159"/>
      <c r="AO122" s="159"/>
      <c r="AP122" s="392"/>
      <c r="AQ122" s="347"/>
      <c r="AR122" s="347"/>
      <c r="AS122" s="347"/>
      <c r="AT122" s="347"/>
      <c r="AU122" s="347"/>
      <c r="AV122" s="347"/>
      <c r="AW122" s="111"/>
      <c r="AX122" s="112"/>
      <c r="AY122" s="354"/>
      <c r="AZ122" s="354"/>
      <c r="BA122" s="115"/>
      <c r="BB122" s="115"/>
      <c r="BC122" s="115"/>
      <c r="BD122" s="106"/>
      <c r="BE122" s="107"/>
      <c r="BF122" s="108"/>
      <c r="BG122" s="58"/>
      <c r="BH122" s="59"/>
      <c r="BI122" s="59"/>
      <c r="BJ122" s="59"/>
      <c r="BK122" s="59"/>
      <c r="BL122" s="59"/>
      <c r="BM122" s="59"/>
      <c r="BN122" s="60"/>
    </row>
    <row r="123" spans="3:66" ht="3.75" customHeight="1" thickBot="1">
      <c r="C123" s="295"/>
      <c r="D123" s="296"/>
      <c r="E123" s="120"/>
      <c r="F123" s="122"/>
      <c r="G123" s="63"/>
      <c r="H123" s="64"/>
      <c r="I123" s="64"/>
      <c r="J123" s="64"/>
      <c r="K123" s="64"/>
      <c r="L123" s="64"/>
      <c r="M123" s="64"/>
      <c r="N123" s="65"/>
      <c r="O123" s="150"/>
      <c r="P123" s="150"/>
      <c r="Q123" s="151"/>
      <c r="R123" s="13"/>
      <c r="S123" s="154"/>
      <c r="T123" s="150"/>
      <c r="U123" s="150"/>
      <c r="V123" s="150"/>
      <c r="W123" s="150"/>
      <c r="X123" s="151"/>
      <c r="Y123" s="13"/>
      <c r="Z123" s="154"/>
      <c r="AA123" s="150"/>
      <c r="AB123" s="150"/>
      <c r="AC123" s="144"/>
      <c r="AD123" s="145"/>
      <c r="AE123" s="145"/>
      <c r="AF123" s="145"/>
      <c r="AG123" s="145"/>
      <c r="AH123" s="145"/>
      <c r="AI123" s="146"/>
      <c r="AJ123" s="158"/>
      <c r="AK123" s="159"/>
      <c r="AL123" s="159"/>
      <c r="AM123" s="20"/>
      <c r="AN123" s="159"/>
      <c r="AO123" s="159"/>
      <c r="AP123" s="392"/>
      <c r="AQ123" s="347"/>
      <c r="AR123" s="347"/>
      <c r="AS123" s="347"/>
      <c r="AT123" s="347"/>
      <c r="AU123" s="347"/>
      <c r="AV123" s="347"/>
      <c r="AW123" s="111"/>
      <c r="AX123" s="112"/>
      <c r="AY123" s="354"/>
      <c r="AZ123" s="354"/>
      <c r="BA123" s="115"/>
      <c r="BB123" s="115"/>
      <c r="BC123" s="115"/>
      <c r="BD123" s="106"/>
      <c r="BE123" s="107"/>
      <c r="BF123" s="108"/>
      <c r="BG123" s="58"/>
      <c r="BH123" s="59"/>
      <c r="BI123" s="59"/>
      <c r="BJ123" s="59"/>
      <c r="BK123" s="59"/>
      <c r="BL123" s="59"/>
      <c r="BM123" s="59"/>
      <c r="BN123" s="60"/>
    </row>
    <row r="124" spans="3:66" ht="3.75" customHeight="1" thickBot="1">
      <c r="C124" s="295"/>
      <c r="D124" s="296"/>
      <c r="E124" s="120"/>
      <c r="F124" s="122"/>
      <c r="G124" s="63"/>
      <c r="H124" s="64"/>
      <c r="I124" s="64"/>
      <c r="J124" s="64"/>
      <c r="K124" s="64"/>
      <c r="L124" s="64"/>
      <c r="M124" s="64"/>
      <c r="N124" s="65"/>
      <c r="O124" s="150"/>
      <c r="P124" s="150"/>
      <c r="Q124" s="151"/>
      <c r="R124" s="318"/>
      <c r="S124" s="154"/>
      <c r="T124" s="150"/>
      <c r="U124" s="150"/>
      <c r="V124" s="150"/>
      <c r="W124" s="150"/>
      <c r="X124" s="151"/>
      <c r="Y124" s="318"/>
      <c r="Z124" s="154"/>
      <c r="AA124" s="150"/>
      <c r="AB124" s="150"/>
      <c r="AC124" s="144"/>
      <c r="AD124" s="145"/>
      <c r="AE124" s="145"/>
      <c r="AF124" s="145"/>
      <c r="AG124" s="145"/>
      <c r="AH124" s="145"/>
      <c r="AI124" s="146"/>
      <c r="AJ124" s="158"/>
      <c r="AK124" s="159"/>
      <c r="AL124" s="159"/>
      <c r="AM124" s="376"/>
      <c r="AN124" s="159"/>
      <c r="AO124" s="159"/>
      <c r="AP124" s="392"/>
      <c r="AQ124" s="347"/>
      <c r="AR124" s="347"/>
      <c r="AS124" s="347"/>
      <c r="AT124" s="347"/>
      <c r="AU124" s="347"/>
      <c r="AV124" s="347"/>
      <c r="AW124" s="111"/>
      <c r="AX124" s="112"/>
      <c r="AY124" s="354"/>
      <c r="AZ124" s="354"/>
      <c r="BA124" s="115"/>
      <c r="BB124" s="115"/>
      <c r="BC124" s="115"/>
      <c r="BD124" s="106"/>
      <c r="BE124" s="107"/>
      <c r="BF124" s="108"/>
      <c r="BG124" s="58"/>
      <c r="BH124" s="59"/>
      <c r="BI124" s="59"/>
      <c r="BJ124" s="59"/>
      <c r="BK124" s="59"/>
      <c r="BL124" s="59"/>
      <c r="BM124" s="59"/>
      <c r="BN124" s="60"/>
    </row>
    <row r="125" spans="3:66" ht="3.75" customHeight="1">
      <c r="C125" s="297"/>
      <c r="D125" s="298"/>
      <c r="E125" s="123"/>
      <c r="F125" s="125"/>
      <c r="G125" s="63"/>
      <c r="H125" s="64"/>
      <c r="I125" s="64"/>
      <c r="J125" s="64"/>
      <c r="K125" s="64"/>
      <c r="L125" s="64"/>
      <c r="M125" s="64"/>
      <c r="N125" s="65"/>
      <c r="O125" s="150"/>
      <c r="P125" s="150"/>
      <c r="Q125" s="151"/>
      <c r="R125" s="319"/>
      <c r="S125" s="154"/>
      <c r="T125" s="150"/>
      <c r="U125" s="150"/>
      <c r="V125" s="150"/>
      <c r="W125" s="150"/>
      <c r="X125" s="151"/>
      <c r="Y125" s="319"/>
      <c r="Z125" s="154"/>
      <c r="AA125" s="150"/>
      <c r="AB125" s="150"/>
      <c r="AC125" s="147"/>
      <c r="AD125" s="148"/>
      <c r="AE125" s="148"/>
      <c r="AF125" s="148"/>
      <c r="AG125" s="148"/>
      <c r="AH125" s="148"/>
      <c r="AI125" s="149"/>
      <c r="AJ125" s="160"/>
      <c r="AK125" s="161"/>
      <c r="AL125" s="161"/>
      <c r="AM125" s="377"/>
      <c r="AN125" s="161"/>
      <c r="AO125" s="161"/>
      <c r="AP125" s="393"/>
      <c r="AQ125" s="347"/>
      <c r="AR125" s="347"/>
      <c r="AS125" s="347"/>
      <c r="AT125" s="347"/>
      <c r="AU125" s="347"/>
      <c r="AV125" s="347"/>
      <c r="AW125" s="113"/>
      <c r="AX125" s="114"/>
      <c r="AY125" s="354"/>
      <c r="AZ125" s="354"/>
      <c r="BA125" s="115"/>
      <c r="BB125" s="115"/>
      <c r="BC125" s="115"/>
      <c r="BD125" s="106"/>
      <c r="BE125" s="107"/>
      <c r="BF125" s="108"/>
      <c r="BG125" s="58"/>
      <c r="BH125" s="59"/>
      <c r="BI125" s="59"/>
      <c r="BJ125" s="59"/>
      <c r="BK125" s="59"/>
      <c r="BL125" s="59"/>
      <c r="BM125" s="59"/>
      <c r="BN125" s="60"/>
    </row>
    <row r="126" spans="3:66" ht="3.75" customHeight="1" thickBot="1">
      <c r="C126" s="462"/>
      <c r="D126" s="465"/>
      <c r="E126" s="465"/>
      <c r="F126" s="465"/>
      <c r="G126" s="459"/>
      <c r="H126" s="460"/>
      <c r="I126" s="460"/>
      <c r="J126" s="460"/>
      <c r="K126" s="460"/>
      <c r="L126" s="460"/>
      <c r="M126" s="460"/>
      <c r="N126" s="461"/>
      <c r="O126" s="457"/>
      <c r="P126" s="457"/>
      <c r="Q126" s="458"/>
      <c r="R126" s="345"/>
      <c r="S126" s="456"/>
      <c r="T126" s="457"/>
      <c r="U126" s="457"/>
      <c r="V126" s="457"/>
      <c r="W126" s="457"/>
      <c r="X126" s="458"/>
      <c r="Y126" s="345"/>
      <c r="Z126" s="456"/>
      <c r="AA126" s="457"/>
      <c r="AB126" s="457"/>
      <c r="AC126" s="468"/>
      <c r="AD126" s="469"/>
      <c r="AE126" s="469"/>
      <c r="AF126" s="345"/>
      <c r="AG126" s="456"/>
      <c r="AH126" s="457"/>
      <c r="AI126" s="458"/>
      <c r="AJ126" s="450"/>
      <c r="AK126" s="451"/>
      <c r="AL126" s="451"/>
      <c r="AM126" s="451"/>
      <c r="AN126" s="451"/>
      <c r="AO126" s="451"/>
      <c r="AP126" s="452"/>
      <c r="AQ126" s="394"/>
      <c r="AR126" s="395"/>
      <c r="AS126" s="480"/>
      <c r="AT126" s="480"/>
      <c r="AU126" s="480"/>
      <c r="AV126" s="480"/>
      <c r="AW126" s="480"/>
      <c r="AX126" s="480"/>
      <c r="AY126" s="481"/>
      <c r="AZ126" s="481"/>
      <c r="BA126" s="115">
        <f>COUNTIF(R126:AM126,"○")</f>
        <v>0</v>
      </c>
      <c r="BB126" s="115">
        <f>COUNTIF(S126:AM126,"△")</f>
        <v>0</v>
      </c>
      <c r="BC126" s="115">
        <f>IF(ISBLANK(AZ265),"",AQ126*10000+AW126*100+AS126)</f>
        <v>0</v>
      </c>
      <c r="BD126" s="342"/>
      <c r="BE126" s="343"/>
      <c r="BF126" s="344"/>
      <c r="BG126" s="339"/>
      <c r="BH126" s="340"/>
      <c r="BI126" s="340"/>
      <c r="BJ126" s="340"/>
      <c r="BK126" s="340"/>
      <c r="BL126" s="340"/>
      <c r="BM126" s="340"/>
      <c r="BN126" s="341"/>
    </row>
    <row r="127" spans="3:66" ht="3.75" customHeight="1">
      <c r="C127" s="463"/>
      <c r="D127" s="466"/>
      <c r="E127" s="466"/>
      <c r="F127" s="466"/>
      <c r="G127" s="459"/>
      <c r="H127" s="460"/>
      <c r="I127" s="460"/>
      <c r="J127" s="460"/>
      <c r="K127" s="460"/>
      <c r="L127" s="460"/>
      <c r="M127" s="460"/>
      <c r="N127" s="461"/>
      <c r="O127" s="457"/>
      <c r="P127" s="457"/>
      <c r="Q127" s="458"/>
      <c r="R127" s="346"/>
      <c r="S127" s="456"/>
      <c r="T127" s="457"/>
      <c r="U127" s="457"/>
      <c r="V127" s="457"/>
      <c r="W127" s="457"/>
      <c r="X127" s="458"/>
      <c r="Y127" s="346"/>
      <c r="Z127" s="456"/>
      <c r="AA127" s="457"/>
      <c r="AB127" s="457"/>
      <c r="AC127" s="470"/>
      <c r="AD127" s="471"/>
      <c r="AE127" s="471"/>
      <c r="AF127" s="346"/>
      <c r="AG127" s="456"/>
      <c r="AH127" s="457"/>
      <c r="AI127" s="458"/>
      <c r="AJ127" s="450"/>
      <c r="AK127" s="451"/>
      <c r="AL127" s="451"/>
      <c r="AM127" s="451"/>
      <c r="AN127" s="451"/>
      <c r="AO127" s="451"/>
      <c r="AP127" s="452"/>
      <c r="AQ127" s="396"/>
      <c r="AR127" s="397"/>
      <c r="AS127" s="480"/>
      <c r="AT127" s="480"/>
      <c r="AU127" s="480"/>
      <c r="AV127" s="480"/>
      <c r="AW127" s="480"/>
      <c r="AX127" s="480"/>
      <c r="AY127" s="481"/>
      <c r="AZ127" s="481"/>
      <c r="BA127" s="115"/>
      <c r="BB127" s="115"/>
      <c r="BC127" s="115"/>
      <c r="BD127" s="342"/>
      <c r="BE127" s="343"/>
      <c r="BF127" s="344"/>
      <c r="BG127" s="339"/>
      <c r="BH127" s="340"/>
      <c r="BI127" s="340"/>
      <c r="BJ127" s="340"/>
      <c r="BK127" s="340"/>
      <c r="BL127" s="340"/>
      <c r="BM127" s="340"/>
      <c r="BN127" s="341"/>
    </row>
    <row r="128" spans="3:66" ht="3.75" customHeight="1" thickBot="1">
      <c r="C128" s="463"/>
      <c r="D128" s="466"/>
      <c r="E128" s="466"/>
      <c r="F128" s="466"/>
      <c r="G128" s="459"/>
      <c r="H128" s="460"/>
      <c r="I128" s="460"/>
      <c r="J128" s="460"/>
      <c r="K128" s="460"/>
      <c r="L128" s="460"/>
      <c r="M128" s="460"/>
      <c r="N128" s="461"/>
      <c r="O128" s="457"/>
      <c r="P128" s="457"/>
      <c r="Q128" s="458"/>
      <c r="R128" s="20"/>
      <c r="S128" s="456"/>
      <c r="T128" s="457"/>
      <c r="U128" s="457"/>
      <c r="V128" s="457"/>
      <c r="W128" s="457"/>
      <c r="X128" s="458"/>
      <c r="Y128" s="20"/>
      <c r="Z128" s="456"/>
      <c r="AA128" s="457"/>
      <c r="AB128" s="457"/>
      <c r="AC128" s="470"/>
      <c r="AD128" s="471"/>
      <c r="AE128" s="471"/>
      <c r="AF128" s="20"/>
      <c r="AG128" s="456"/>
      <c r="AH128" s="457"/>
      <c r="AI128" s="458"/>
      <c r="AJ128" s="450"/>
      <c r="AK128" s="451"/>
      <c r="AL128" s="451"/>
      <c r="AM128" s="451"/>
      <c r="AN128" s="451"/>
      <c r="AO128" s="451"/>
      <c r="AP128" s="452"/>
      <c r="AQ128" s="396"/>
      <c r="AR128" s="397"/>
      <c r="AS128" s="480"/>
      <c r="AT128" s="480"/>
      <c r="AU128" s="480"/>
      <c r="AV128" s="480"/>
      <c r="AW128" s="480"/>
      <c r="AX128" s="480"/>
      <c r="AY128" s="481"/>
      <c r="AZ128" s="481"/>
      <c r="BA128" s="115"/>
      <c r="BB128" s="115"/>
      <c r="BC128" s="115"/>
      <c r="BD128" s="342"/>
      <c r="BE128" s="343"/>
      <c r="BF128" s="344"/>
      <c r="BG128" s="339"/>
      <c r="BH128" s="340"/>
      <c r="BI128" s="340"/>
      <c r="BJ128" s="340"/>
      <c r="BK128" s="340"/>
      <c r="BL128" s="340"/>
      <c r="BM128" s="340"/>
      <c r="BN128" s="341"/>
    </row>
    <row r="129" spans="3:66" ht="3.75" customHeight="1" thickBot="1">
      <c r="C129" s="463"/>
      <c r="D129" s="466"/>
      <c r="E129" s="466"/>
      <c r="F129" s="466"/>
      <c r="G129" s="459"/>
      <c r="H129" s="460"/>
      <c r="I129" s="460"/>
      <c r="J129" s="460"/>
      <c r="K129" s="460"/>
      <c r="L129" s="460"/>
      <c r="M129" s="460"/>
      <c r="N129" s="461"/>
      <c r="O129" s="457"/>
      <c r="P129" s="457"/>
      <c r="Q129" s="458"/>
      <c r="R129" s="376"/>
      <c r="S129" s="456"/>
      <c r="T129" s="457"/>
      <c r="U129" s="457"/>
      <c r="V129" s="457"/>
      <c r="W129" s="457"/>
      <c r="X129" s="458"/>
      <c r="Y129" s="376"/>
      <c r="Z129" s="456"/>
      <c r="AA129" s="457"/>
      <c r="AB129" s="457"/>
      <c r="AC129" s="470"/>
      <c r="AD129" s="471"/>
      <c r="AE129" s="471"/>
      <c r="AF129" s="376"/>
      <c r="AG129" s="456"/>
      <c r="AH129" s="457"/>
      <c r="AI129" s="458"/>
      <c r="AJ129" s="450"/>
      <c r="AK129" s="451"/>
      <c r="AL129" s="451"/>
      <c r="AM129" s="451"/>
      <c r="AN129" s="451"/>
      <c r="AO129" s="451"/>
      <c r="AP129" s="452"/>
      <c r="AQ129" s="396"/>
      <c r="AR129" s="397"/>
      <c r="AS129" s="480"/>
      <c r="AT129" s="480"/>
      <c r="AU129" s="480"/>
      <c r="AV129" s="480"/>
      <c r="AW129" s="480"/>
      <c r="AX129" s="480"/>
      <c r="AY129" s="481"/>
      <c r="AZ129" s="481"/>
      <c r="BA129" s="115"/>
      <c r="BB129" s="115"/>
      <c r="BC129" s="115"/>
      <c r="BD129" s="342"/>
      <c r="BE129" s="343"/>
      <c r="BF129" s="344"/>
      <c r="BG129" s="339"/>
      <c r="BH129" s="340"/>
      <c r="BI129" s="340"/>
      <c r="BJ129" s="340"/>
      <c r="BK129" s="340"/>
      <c r="BL129" s="340"/>
      <c r="BM129" s="340"/>
      <c r="BN129" s="341"/>
    </row>
    <row r="130" spans="3:66" ht="3.75" customHeight="1">
      <c r="C130" s="464"/>
      <c r="D130" s="467"/>
      <c r="E130" s="467"/>
      <c r="F130" s="467"/>
      <c r="G130" s="459"/>
      <c r="H130" s="460"/>
      <c r="I130" s="460"/>
      <c r="J130" s="460"/>
      <c r="K130" s="460"/>
      <c r="L130" s="460"/>
      <c r="M130" s="460"/>
      <c r="N130" s="461"/>
      <c r="O130" s="457"/>
      <c r="P130" s="457"/>
      <c r="Q130" s="458"/>
      <c r="R130" s="377"/>
      <c r="S130" s="456"/>
      <c r="T130" s="457"/>
      <c r="U130" s="457"/>
      <c r="V130" s="457"/>
      <c r="W130" s="457"/>
      <c r="X130" s="458"/>
      <c r="Y130" s="377"/>
      <c r="Z130" s="456"/>
      <c r="AA130" s="457"/>
      <c r="AB130" s="457"/>
      <c r="AC130" s="472"/>
      <c r="AD130" s="473"/>
      <c r="AE130" s="473"/>
      <c r="AF130" s="377"/>
      <c r="AG130" s="456"/>
      <c r="AH130" s="457"/>
      <c r="AI130" s="458"/>
      <c r="AJ130" s="453"/>
      <c r="AK130" s="454"/>
      <c r="AL130" s="454"/>
      <c r="AM130" s="454"/>
      <c r="AN130" s="454"/>
      <c r="AO130" s="454"/>
      <c r="AP130" s="455"/>
      <c r="AQ130" s="398"/>
      <c r="AR130" s="399"/>
      <c r="AS130" s="480"/>
      <c r="AT130" s="480"/>
      <c r="AU130" s="480"/>
      <c r="AV130" s="480"/>
      <c r="AW130" s="480"/>
      <c r="AX130" s="480"/>
      <c r="AY130" s="481"/>
      <c r="AZ130" s="481"/>
      <c r="BA130" s="115"/>
      <c r="BB130" s="115"/>
      <c r="BC130" s="115"/>
      <c r="BD130" s="342"/>
      <c r="BE130" s="343"/>
      <c r="BF130" s="344"/>
      <c r="BG130" s="339"/>
      <c r="BH130" s="340"/>
      <c r="BI130" s="340"/>
      <c r="BJ130" s="340"/>
      <c r="BK130" s="340"/>
      <c r="BL130" s="340"/>
      <c r="BM130" s="340"/>
      <c r="BN130" s="341"/>
    </row>
    <row r="131" spans="59:66" ht="3.75" customHeight="1">
      <c r="BG131" s="9"/>
      <c r="BH131" s="9"/>
      <c r="BI131" s="9"/>
      <c r="BJ131" s="9"/>
      <c r="BK131" s="9"/>
      <c r="BL131" s="9"/>
      <c r="BM131" s="9"/>
      <c r="BN131" s="9"/>
    </row>
    <row r="132" spans="59:66" ht="3.75" customHeight="1">
      <c r="BG132" s="9"/>
      <c r="BH132" s="9"/>
      <c r="BI132" s="9"/>
      <c r="BJ132" s="9"/>
      <c r="BK132" s="9"/>
      <c r="BL132" s="9"/>
      <c r="BM132" s="9"/>
      <c r="BN132" s="9"/>
    </row>
    <row r="133" spans="59:66" ht="3.75" customHeight="1">
      <c r="BG133" s="9"/>
      <c r="BH133" s="9"/>
      <c r="BI133" s="9"/>
      <c r="BJ133" s="9"/>
      <c r="BK133" s="9"/>
      <c r="BL133" s="9"/>
      <c r="BM133" s="9"/>
      <c r="BN133" s="9"/>
    </row>
    <row r="134" spans="3:66" ht="4.5" customHeight="1">
      <c r="C134" s="129" t="s">
        <v>145</v>
      </c>
      <c r="D134" s="130"/>
      <c r="E134" s="130"/>
      <c r="F134" s="38"/>
      <c r="G134" s="163" t="s">
        <v>122</v>
      </c>
      <c r="H134" s="164"/>
      <c r="I134" s="164"/>
      <c r="J134" s="164"/>
      <c r="K134" s="164"/>
      <c r="L134" s="164"/>
      <c r="M134" s="164"/>
      <c r="N134" s="165"/>
      <c r="O134" s="384" t="str">
        <f>G140</f>
        <v>桐生北少年</v>
      </c>
      <c r="P134" s="384"/>
      <c r="Q134" s="384"/>
      <c r="R134" s="384"/>
      <c r="S134" s="384"/>
      <c r="T134" s="384"/>
      <c r="U134" s="384"/>
      <c r="V134" s="384" t="str">
        <f>G145</f>
        <v>ＦＣ桐生</v>
      </c>
      <c r="W134" s="384"/>
      <c r="X134" s="384"/>
      <c r="Y134" s="384"/>
      <c r="Z134" s="384"/>
      <c r="AA134" s="384"/>
      <c r="AB134" s="384"/>
      <c r="AC134" s="384" t="str">
        <f>G150</f>
        <v>川内ＦＣ</v>
      </c>
      <c r="AD134" s="384"/>
      <c r="AE134" s="384"/>
      <c r="AF134" s="384"/>
      <c r="AG134" s="384"/>
      <c r="AH134" s="384"/>
      <c r="AI134" s="384"/>
      <c r="AJ134" s="351">
        <f>+G155</f>
        <v>0</v>
      </c>
      <c r="AK134" s="351"/>
      <c r="AL134" s="351"/>
      <c r="AM134" s="351"/>
      <c r="AN134" s="351"/>
      <c r="AO134" s="351"/>
      <c r="AP134" s="351"/>
      <c r="AQ134" s="201" t="s">
        <v>0</v>
      </c>
      <c r="AR134" s="201"/>
      <c r="AS134" s="201" t="s">
        <v>14</v>
      </c>
      <c r="AT134" s="201"/>
      <c r="AU134" s="201" t="s">
        <v>1</v>
      </c>
      <c r="AV134" s="201"/>
      <c r="AW134" s="201" t="s">
        <v>15</v>
      </c>
      <c r="AX134" s="201"/>
      <c r="AY134" s="201" t="s">
        <v>2</v>
      </c>
      <c r="AZ134" s="201"/>
      <c r="BA134" s="162" t="s">
        <v>16</v>
      </c>
      <c r="BB134" s="162" t="s">
        <v>17</v>
      </c>
      <c r="BC134" s="175"/>
      <c r="BD134" s="103" t="s">
        <v>2</v>
      </c>
      <c r="BE134" s="104"/>
      <c r="BF134" s="105"/>
      <c r="BG134" s="163" t="s">
        <v>43</v>
      </c>
      <c r="BH134" s="164"/>
      <c r="BI134" s="164"/>
      <c r="BJ134" s="164"/>
      <c r="BK134" s="164"/>
      <c r="BL134" s="164"/>
      <c r="BM134" s="164"/>
      <c r="BN134" s="165"/>
    </row>
    <row r="135" spans="3:66" ht="4.5" customHeight="1">
      <c r="C135" s="39"/>
      <c r="D135" s="92"/>
      <c r="E135" s="92"/>
      <c r="F135" s="40"/>
      <c r="G135" s="166"/>
      <c r="H135" s="167"/>
      <c r="I135" s="167"/>
      <c r="J135" s="167"/>
      <c r="K135" s="167"/>
      <c r="L135" s="167"/>
      <c r="M135" s="167"/>
      <c r="N135" s="168"/>
      <c r="O135" s="385"/>
      <c r="P135" s="385"/>
      <c r="Q135" s="385"/>
      <c r="R135" s="385"/>
      <c r="S135" s="385"/>
      <c r="T135" s="385"/>
      <c r="U135" s="385"/>
      <c r="V135" s="385"/>
      <c r="W135" s="385"/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52"/>
      <c r="AK135" s="352"/>
      <c r="AL135" s="352"/>
      <c r="AM135" s="352"/>
      <c r="AN135" s="352"/>
      <c r="AO135" s="352"/>
      <c r="AP135" s="352"/>
      <c r="AQ135" s="202"/>
      <c r="AR135" s="202"/>
      <c r="AS135" s="202"/>
      <c r="AT135" s="202"/>
      <c r="AU135" s="202"/>
      <c r="AV135" s="202"/>
      <c r="AW135" s="202"/>
      <c r="AX135" s="202"/>
      <c r="AY135" s="202"/>
      <c r="AZ135" s="202"/>
      <c r="BA135" s="162"/>
      <c r="BB135" s="162"/>
      <c r="BC135" s="175"/>
      <c r="BD135" s="103"/>
      <c r="BE135" s="104"/>
      <c r="BF135" s="105"/>
      <c r="BG135" s="166"/>
      <c r="BH135" s="167"/>
      <c r="BI135" s="167"/>
      <c r="BJ135" s="167"/>
      <c r="BK135" s="167"/>
      <c r="BL135" s="167"/>
      <c r="BM135" s="167"/>
      <c r="BN135" s="168"/>
    </row>
    <row r="136" spans="3:66" ht="4.5" customHeight="1">
      <c r="C136" s="39"/>
      <c r="D136" s="92"/>
      <c r="E136" s="92"/>
      <c r="F136" s="40"/>
      <c r="G136" s="166"/>
      <c r="H136" s="167"/>
      <c r="I136" s="167"/>
      <c r="J136" s="167"/>
      <c r="K136" s="167"/>
      <c r="L136" s="167"/>
      <c r="M136" s="167"/>
      <c r="N136" s="168"/>
      <c r="O136" s="385"/>
      <c r="P136" s="385"/>
      <c r="Q136" s="385"/>
      <c r="R136" s="385"/>
      <c r="S136" s="385"/>
      <c r="T136" s="385"/>
      <c r="U136" s="385"/>
      <c r="V136" s="385"/>
      <c r="W136" s="385"/>
      <c r="X136" s="385"/>
      <c r="Y136" s="385"/>
      <c r="Z136" s="385"/>
      <c r="AA136" s="385"/>
      <c r="AB136" s="385"/>
      <c r="AC136" s="385"/>
      <c r="AD136" s="385"/>
      <c r="AE136" s="385"/>
      <c r="AF136" s="385"/>
      <c r="AG136" s="385"/>
      <c r="AH136" s="385"/>
      <c r="AI136" s="385"/>
      <c r="AJ136" s="352"/>
      <c r="AK136" s="352"/>
      <c r="AL136" s="352"/>
      <c r="AM136" s="352"/>
      <c r="AN136" s="352"/>
      <c r="AO136" s="352"/>
      <c r="AP136" s="352"/>
      <c r="AQ136" s="202"/>
      <c r="AR136" s="202"/>
      <c r="AS136" s="202"/>
      <c r="AT136" s="202"/>
      <c r="AU136" s="202"/>
      <c r="AV136" s="202"/>
      <c r="AW136" s="202"/>
      <c r="AX136" s="202"/>
      <c r="AY136" s="202"/>
      <c r="AZ136" s="202"/>
      <c r="BA136" s="162"/>
      <c r="BB136" s="162"/>
      <c r="BC136" s="175"/>
      <c r="BD136" s="103"/>
      <c r="BE136" s="104"/>
      <c r="BF136" s="105"/>
      <c r="BG136" s="166"/>
      <c r="BH136" s="167"/>
      <c r="BI136" s="167"/>
      <c r="BJ136" s="167"/>
      <c r="BK136" s="167"/>
      <c r="BL136" s="167"/>
      <c r="BM136" s="167"/>
      <c r="BN136" s="168"/>
    </row>
    <row r="137" spans="3:66" ht="4.5" customHeight="1">
      <c r="C137" s="39"/>
      <c r="D137" s="92"/>
      <c r="E137" s="92"/>
      <c r="F137" s="40"/>
      <c r="G137" s="166"/>
      <c r="H137" s="167"/>
      <c r="I137" s="167"/>
      <c r="J137" s="167"/>
      <c r="K137" s="167"/>
      <c r="L137" s="167"/>
      <c r="M137" s="167"/>
      <c r="N137" s="168"/>
      <c r="O137" s="385"/>
      <c r="P137" s="385"/>
      <c r="Q137" s="385"/>
      <c r="R137" s="385"/>
      <c r="S137" s="385"/>
      <c r="T137" s="385"/>
      <c r="U137" s="385"/>
      <c r="V137" s="385"/>
      <c r="W137" s="385"/>
      <c r="X137" s="385"/>
      <c r="Y137" s="385"/>
      <c r="Z137" s="385"/>
      <c r="AA137" s="385"/>
      <c r="AB137" s="385"/>
      <c r="AC137" s="385"/>
      <c r="AD137" s="385"/>
      <c r="AE137" s="385"/>
      <c r="AF137" s="385"/>
      <c r="AG137" s="385"/>
      <c r="AH137" s="385"/>
      <c r="AI137" s="385"/>
      <c r="AJ137" s="352"/>
      <c r="AK137" s="352"/>
      <c r="AL137" s="352"/>
      <c r="AM137" s="352"/>
      <c r="AN137" s="352"/>
      <c r="AO137" s="352"/>
      <c r="AP137" s="352"/>
      <c r="AQ137" s="202"/>
      <c r="AR137" s="202"/>
      <c r="AS137" s="202"/>
      <c r="AT137" s="202"/>
      <c r="AU137" s="202"/>
      <c r="AV137" s="202"/>
      <c r="AW137" s="202"/>
      <c r="AX137" s="202"/>
      <c r="AY137" s="202"/>
      <c r="AZ137" s="202"/>
      <c r="BA137" s="162"/>
      <c r="BB137" s="162"/>
      <c r="BC137" s="175"/>
      <c r="BD137" s="103"/>
      <c r="BE137" s="104"/>
      <c r="BF137" s="105"/>
      <c r="BG137" s="166"/>
      <c r="BH137" s="167"/>
      <c r="BI137" s="167"/>
      <c r="BJ137" s="167"/>
      <c r="BK137" s="167"/>
      <c r="BL137" s="167"/>
      <c r="BM137" s="167"/>
      <c r="BN137" s="168"/>
    </row>
    <row r="138" spans="3:66" ht="4.5" customHeight="1">
      <c r="C138" s="39"/>
      <c r="D138" s="92"/>
      <c r="E138" s="92"/>
      <c r="F138" s="40"/>
      <c r="G138" s="166"/>
      <c r="H138" s="167"/>
      <c r="I138" s="167"/>
      <c r="J138" s="167"/>
      <c r="K138" s="167"/>
      <c r="L138" s="167"/>
      <c r="M138" s="167"/>
      <c r="N138" s="168"/>
      <c r="O138" s="385"/>
      <c r="P138" s="385"/>
      <c r="Q138" s="385"/>
      <c r="R138" s="385"/>
      <c r="S138" s="385"/>
      <c r="T138" s="385"/>
      <c r="U138" s="385"/>
      <c r="V138" s="385"/>
      <c r="W138" s="385"/>
      <c r="X138" s="385"/>
      <c r="Y138" s="385"/>
      <c r="Z138" s="385"/>
      <c r="AA138" s="385"/>
      <c r="AB138" s="385"/>
      <c r="AC138" s="385"/>
      <c r="AD138" s="385"/>
      <c r="AE138" s="385"/>
      <c r="AF138" s="385"/>
      <c r="AG138" s="385"/>
      <c r="AH138" s="385"/>
      <c r="AI138" s="385"/>
      <c r="AJ138" s="352"/>
      <c r="AK138" s="352"/>
      <c r="AL138" s="352"/>
      <c r="AM138" s="352"/>
      <c r="AN138" s="352"/>
      <c r="AO138" s="352"/>
      <c r="AP138" s="35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162"/>
      <c r="BB138" s="162"/>
      <c r="BC138" s="175"/>
      <c r="BD138" s="103"/>
      <c r="BE138" s="104"/>
      <c r="BF138" s="105"/>
      <c r="BG138" s="166"/>
      <c r="BH138" s="167"/>
      <c r="BI138" s="167"/>
      <c r="BJ138" s="167"/>
      <c r="BK138" s="167"/>
      <c r="BL138" s="167"/>
      <c r="BM138" s="167"/>
      <c r="BN138" s="168"/>
    </row>
    <row r="139" spans="3:66" ht="4.5" customHeight="1">
      <c r="C139" s="41"/>
      <c r="D139" s="131"/>
      <c r="E139" s="131"/>
      <c r="F139" s="42"/>
      <c r="G139" s="169"/>
      <c r="H139" s="170"/>
      <c r="I139" s="170"/>
      <c r="J139" s="170"/>
      <c r="K139" s="170"/>
      <c r="L139" s="170"/>
      <c r="M139" s="170"/>
      <c r="N139" s="171"/>
      <c r="O139" s="386"/>
      <c r="P139" s="386"/>
      <c r="Q139" s="386"/>
      <c r="R139" s="386"/>
      <c r="S139" s="386"/>
      <c r="T139" s="386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6"/>
      <c r="AE139" s="386"/>
      <c r="AF139" s="386"/>
      <c r="AG139" s="386"/>
      <c r="AH139" s="386"/>
      <c r="AI139" s="386"/>
      <c r="AJ139" s="353"/>
      <c r="AK139" s="353"/>
      <c r="AL139" s="353"/>
      <c r="AM139" s="353"/>
      <c r="AN139" s="353"/>
      <c r="AO139" s="353"/>
      <c r="AP139" s="35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162"/>
      <c r="BB139" s="162"/>
      <c r="BC139" s="175"/>
      <c r="BD139" s="103"/>
      <c r="BE139" s="104"/>
      <c r="BF139" s="105"/>
      <c r="BG139" s="169"/>
      <c r="BH139" s="170"/>
      <c r="BI139" s="170"/>
      <c r="BJ139" s="170"/>
      <c r="BK139" s="170"/>
      <c r="BL139" s="170"/>
      <c r="BM139" s="170"/>
      <c r="BN139" s="171"/>
    </row>
    <row r="140" spans="2:66" ht="3.75" customHeight="1" thickBot="1">
      <c r="B140" s="21"/>
      <c r="C140" s="75">
        <v>12</v>
      </c>
      <c r="D140" s="76"/>
      <c r="E140" s="164" t="s">
        <v>123</v>
      </c>
      <c r="F140" s="165"/>
      <c r="G140" s="63" t="s">
        <v>144</v>
      </c>
      <c r="H140" s="64"/>
      <c r="I140" s="64"/>
      <c r="J140" s="64"/>
      <c r="K140" s="64"/>
      <c r="L140" s="64"/>
      <c r="M140" s="64"/>
      <c r="N140" s="65"/>
      <c r="O140" s="144"/>
      <c r="P140" s="145"/>
      <c r="Q140" s="145"/>
      <c r="R140" s="145"/>
      <c r="S140" s="145"/>
      <c r="T140" s="145"/>
      <c r="U140" s="146"/>
      <c r="V140" s="150">
        <v>3</v>
      </c>
      <c r="W140" s="150"/>
      <c r="X140" s="151"/>
      <c r="Y140" s="152"/>
      <c r="Z140" s="154">
        <v>0</v>
      </c>
      <c r="AA140" s="150"/>
      <c r="AB140" s="150"/>
      <c r="AC140" s="150">
        <v>3</v>
      </c>
      <c r="AD140" s="150"/>
      <c r="AE140" s="151"/>
      <c r="AF140" s="152"/>
      <c r="AG140" s="154">
        <v>1</v>
      </c>
      <c r="AH140" s="150"/>
      <c r="AI140" s="150"/>
      <c r="AJ140" s="457"/>
      <c r="AK140" s="457"/>
      <c r="AL140" s="458"/>
      <c r="AM140" s="345"/>
      <c r="AN140" s="456"/>
      <c r="AO140" s="457"/>
      <c r="AP140" s="457"/>
      <c r="AQ140" s="347">
        <v>6</v>
      </c>
      <c r="AR140" s="347"/>
      <c r="AS140" s="347">
        <v>6</v>
      </c>
      <c r="AT140" s="347"/>
      <c r="AU140" s="347">
        <v>1</v>
      </c>
      <c r="AV140" s="347"/>
      <c r="AW140" s="109">
        <f>AS140-AU140</f>
        <v>5</v>
      </c>
      <c r="AX140" s="110"/>
      <c r="AY140" s="354">
        <v>1</v>
      </c>
      <c r="AZ140" s="354"/>
      <c r="BA140" s="115">
        <f>COUNTIF(R140:AM140,"○")</f>
        <v>0</v>
      </c>
      <c r="BB140" s="115">
        <f>COUNTIF(S140:AM140,"△")</f>
        <v>0</v>
      </c>
      <c r="BC140" s="115">
        <f>IF(ISBLANK(S308),"",AQ140*10000+AW140*100+AS140)</f>
        <v>60506</v>
      </c>
      <c r="BD140" s="103" t="s">
        <v>18</v>
      </c>
      <c r="BE140" s="104"/>
      <c r="BF140" s="105"/>
      <c r="BG140" s="55" t="str">
        <f>G140</f>
        <v>桐生北少年</v>
      </c>
      <c r="BH140" s="56"/>
      <c r="BI140" s="56"/>
      <c r="BJ140" s="56"/>
      <c r="BK140" s="56"/>
      <c r="BL140" s="56"/>
      <c r="BM140" s="56"/>
      <c r="BN140" s="57"/>
    </row>
    <row r="141" spans="2:66" ht="3.75" customHeight="1" thickBot="1">
      <c r="B141" s="21"/>
      <c r="C141" s="77"/>
      <c r="D141" s="78"/>
      <c r="E141" s="167"/>
      <c r="F141" s="168"/>
      <c r="G141" s="63"/>
      <c r="H141" s="64"/>
      <c r="I141" s="64"/>
      <c r="J141" s="64"/>
      <c r="K141" s="64"/>
      <c r="L141" s="64"/>
      <c r="M141" s="64"/>
      <c r="N141" s="65"/>
      <c r="O141" s="144"/>
      <c r="P141" s="145"/>
      <c r="Q141" s="145"/>
      <c r="R141" s="145"/>
      <c r="S141" s="145"/>
      <c r="T141" s="145"/>
      <c r="U141" s="146"/>
      <c r="V141" s="150"/>
      <c r="W141" s="150"/>
      <c r="X141" s="151"/>
      <c r="Y141" s="153"/>
      <c r="Z141" s="154"/>
      <c r="AA141" s="150"/>
      <c r="AB141" s="150"/>
      <c r="AC141" s="150"/>
      <c r="AD141" s="150"/>
      <c r="AE141" s="151"/>
      <c r="AF141" s="153"/>
      <c r="AG141" s="154"/>
      <c r="AH141" s="150"/>
      <c r="AI141" s="150"/>
      <c r="AJ141" s="457"/>
      <c r="AK141" s="457"/>
      <c r="AL141" s="458"/>
      <c r="AM141" s="488"/>
      <c r="AN141" s="456"/>
      <c r="AO141" s="457"/>
      <c r="AP141" s="457"/>
      <c r="AQ141" s="347"/>
      <c r="AR141" s="347"/>
      <c r="AS141" s="347"/>
      <c r="AT141" s="347"/>
      <c r="AU141" s="347"/>
      <c r="AV141" s="347"/>
      <c r="AW141" s="111"/>
      <c r="AX141" s="112"/>
      <c r="AY141" s="354"/>
      <c r="AZ141" s="354"/>
      <c r="BA141" s="115"/>
      <c r="BB141" s="115"/>
      <c r="BC141" s="115"/>
      <c r="BD141" s="103"/>
      <c r="BE141" s="104"/>
      <c r="BF141" s="105"/>
      <c r="BG141" s="55"/>
      <c r="BH141" s="56"/>
      <c r="BI141" s="56"/>
      <c r="BJ141" s="56"/>
      <c r="BK141" s="56"/>
      <c r="BL141" s="56"/>
      <c r="BM141" s="56"/>
      <c r="BN141" s="57"/>
    </row>
    <row r="142" spans="2:66" ht="3.75" customHeight="1" thickBot="1">
      <c r="B142" s="21"/>
      <c r="C142" s="77"/>
      <c r="D142" s="78"/>
      <c r="E142" s="167"/>
      <c r="F142" s="168"/>
      <c r="G142" s="63"/>
      <c r="H142" s="64"/>
      <c r="I142" s="64"/>
      <c r="J142" s="64"/>
      <c r="K142" s="64"/>
      <c r="L142" s="64"/>
      <c r="M142" s="64"/>
      <c r="N142" s="65"/>
      <c r="O142" s="144"/>
      <c r="P142" s="145"/>
      <c r="Q142" s="145"/>
      <c r="R142" s="145"/>
      <c r="S142" s="145"/>
      <c r="T142" s="145"/>
      <c r="U142" s="146"/>
      <c r="V142" s="150"/>
      <c r="W142" s="150"/>
      <c r="X142" s="151"/>
      <c r="Y142" s="13"/>
      <c r="Z142" s="154"/>
      <c r="AA142" s="150"/>
      <c r="AB142" s="150"/>
      <c r="AC142" s="150"/>
      <c r="AD142" s="150"/>
      <c r="AE142" s="151"/>
      <c r="AF142" s="13"/>
      <c r="AG142" s="154"/>
      <c r="AH142" s="150"/>
      <c r="AI142" s="150"/>
      <c r="AJ142" s="457"/>
      <c r="AK142" s="457"/>
      <c r="AL142" s="458"/>
      <c r="AM142" s="489"/>
      <c r="AN142" s="456"/>
      <c r="AO142" s="457"/>
      <c r="AP142" s="457"/>
      <c r="AQ142" s="347"/>
      <c r="AR142" s="347"/>
      <c r="AS142" s="347"/>
      <c r="AT142" s="347"/>
      <c r="AU142" s="347"/>
      <c r="AV142" s="347"/>
      <c r="AW142" s="111"/>
      <c r="AX142" s="112"/>
      <c r="AY142" s="354"/>
      <c r="AZ142" s="354"/>
      <c r="BA142" s="115"/>
      <c r="BB142" s="115"/>
      <c r="BC142" s="115"/>
      <c r="BD142" s="103"/>
      <c r="BE142" s="104"/>
      <c r="BF142" s="105"/>
      <c r="BG142" s="55"/>
      <c r="BH142" s="56"/>
      <c r="BI142" s="56"/>
      <c r="BJ142" s="56"/>
      <c r="BK142" s="56"/>
      <c r="BL142" s="56"/>
      <c r="BM142" s="56"/>
      <c r="BN142" s="57"/>
    </row>
    <row r="143" spans="2:66" ht="3.75" customHeight="1" thickBot="1">
      <c r="B143" s="21"/>
      <c r="C143" s="77"/>
      <c r="D143" s="78"/>
      <c r="E143" s="167"/>
      <c r="F143" s="168"/>
      <c r="G143" s="63"/>
      <c r="H143" s="64"/>
      <c r="I143" s="64"/>
      <c r="J143" s="64"/>
      <c r="K143" s="64"/>
      <c r="L143" s="64"/>
      <c r="M143" s="64"/>
      <c r="N143" s="65"/>
      <c r="O143" s="144"/>
      <c r="P143" s="145"/>
      <c r="Q143" s="145"/>
      <c r="R143" s="145"/>
      <c r="S143" s="145"/>
      <c r="T143" s="145"/>
      <c r="U143" s="146"/>
      <c r="V143" s="150"/>
      <c r="W143" s="150"/>
      <c r="X143" s="151"/>
      <c r="Y143" s="318"/>
      <c r="Z143" s="154"/>
      <c r="AA143" s="150"/>
      <c r="AB143" s="150"/>
      <c r="AC143" s="150"/>
      <c r="AD143" s="150"/>
      <c r="AE143" s="151"/>
      <c r="AF143" s="318"/>
      <c r="AG143" s="154"/>
      <c r="AH143" s="150"/>
      <c r="AI143" s="150"/>
      <c r="AJ143" s="457"/>
      <c r="AK143" s="457"/>
      <c r="AL143" s="458"/>
      <c r="AM143" s="376"/>
      <c r="AN143" s="456"/>
      <c r="AO143" s="457"/>
      <c r="AP143" s="457"/>
      <c r="AQ143" s="347"/>
      <c r="AR143" s="347"/>
      <c r="AS143" s="347"/>
      <c r="AT143" s="347"/>
      <c r="AU143" s="347"/>
      <c r="AV143" s="347"/>
      <c r="AW143" s="111"/>
      <c r="AX143" s="112"/>
      <c r="AY143" s="354"/>
      <c r="AZ143" s="354"/>
      <c r="BA143" s="115"/>
      <c r="BB143" s="115"/>
      <c r="BC143" s="115"/>
      <c r="BD143" s="103"/>
      <c r="BE143" s="104"/>
      <c r="BF143" s="105"/>
      <c r="BG143" s="55"/>
      <c r="BH143" s="56"/>
      <c r="BI143" s="56"/>
      <c r="BJ143" s="56"/>
      <c r="BK143" s="56"/>
      <c r="BL143" s="56"/>
      <c r="BM143" s="56"/>
      <c r="BN143" s="57"/>
    </row>
    <row r="144" spans="2:66" ht="3.75" customHeight="1">
      <c r="B144" s="21"/>
      <c r="C144" s="79"/>
      <c r="D144" s="80"/>
      <c r="E144" s="170"/>
      <c r="F144" s="171"/>
      <c r="G144" s="63"/>
      <c r="H144" s="64"/>
      <c r="I144" s="64"/>
      <c r="J144" s="64"/>
      <c r="K144" s="64"/>
      <c r="L144" s="64"/>
      <c r="M144" s="64"/>
      <c r="N144" s="65"/>
      <c r="O144" s="147"/>
      <c r="P144" s="148"/>
      <c r="Q144" s="148"/>
      <c r="R144" s="148"/>
      <c r="S144" s="148"/>
      <c r="T144" s="148"/>
      <c r="U144" s="149"/>
      <c r="V144" s="150"/>
      <c r="W144" s="150"/>
      <c r="X144" s="151"/>
      <c r="Y144" s="319"/>
      <c r="Z144" s="154"/>
      <c r="AA144" s="150"/>
      <c r="AB144" s="150"/>
      <c r="AC144" s="150"/>
      <c r="AD144" s="150"/>
      <c r="AE144" s="151"/>
      <c r="AF144" s="319"/>
      <c r="AG144" s="154"/>
      <c r="AH144" s="150"/>
      <c r="AI144" s="150"/>
      <c r="AJ144" s="457"/>
      <c r="AK144" s="457"/>
      <c r="AL144" s="458"/>
      <c r="AM144" s="377"/>
      <c r="AN144" s="456"/>
      <c r="AO144" s="457"/>
      <c r="AP144" s="457"/>
      <c r="AQ144" s="347"/>
      <c r="AR144" s="347"/>
      <c r="AS144" s="347"/>
      <c r="AT144" s="347"/>
      <c r="AU144" s="347"/>
      <c r="AV144" s="347"/>
      <c r="AW144" s="113"/>
      <c r="AX144" s="114"/>
      <c r="AY144" s="354"/>
      <c r="AZ144" s="354"/>
      <c r="BA144" s="115"/>
      <c r="BB144" s="115"/>
      <c r="BC144" s="115"/>
      <c r="BD144" s="103"/>
      <c r="BE144" s="104"/>
      <c r="BF144" s="105"/>
      <c r="BG144" s="55"/>
      <c r="BH144" s="56"/>
      <c r="BI144" s="56"/>
      <c r="BJ144" s="56"/>
      <c r="BK144" s="56"/>
      <c r="BL144" s="56"/>
      <c r="BM144" s="56"/>
      <c r="BN144" s="57"/>
    </row>
    <row r="145" spans="2:66" ht="3.75" customHeight="1" thickBot="1">
      <c r="B145" s="21"/>
      <c r="C145" s="75">
        <v>13</v>
      </c>
      <c r="D145" s="76"/>
      <c r="E145" s="81" t="s">
        <v>40</v>
      </c>
      <c r="F145" s="82"/>
      <c r="G145" s="63" t="str">
        <f>AB39</f>
        <v>ＦＣ桐生</v>
      </c>
      <c r="H145" s="64"/>
      <c r="I145" s="64"/>
      <c r="J145" s="64"/>
      <c r="K145" s="64"/>
      <c r="L145" s="64"/>
      <c r="M145" s="64"/>
      <c r="N145" s="65"/>
      <c r="O145" s="150">
        <v>0</v>
      </c>
      <c r="P145" s="150"/>
      <c r="Q145" s="151"/>
      <c r="R145" s="152"/>
      <c r="S145" s="154">
        <v>3</v>
      </c>
      <c r="T145" s="150"/>
      <c r="U145" s="150"/>
      <c r="V145" s="144"/>
      <c r="W145" s="145"/>
      <c r="X145" s="145"/>
      <c r="Y145" s="145"/>
      <c r="Z145" s="145"/>
      <c r="AA145" s="145"/>
      <c r="AB145" s="146"/>
      <c r="AC145" s="150">
        <v>6</v>
      </c>
      <c r="AD145" s="150"/>
      <c r="AE145" s="151"/>
      <c r="AF145" s="152"/>
      <c r="AG145" s="154">
        <v>2</v>
      </c>
      <c r="AH145" s="150"/>
      <c r="AI145" s="150"/>
      <c r="AJ145" s="457"/>
      <c r="AK145" s="457"/>
      <c r="AL145" s="458"/>
      <c r="AM145" s="345"/>
      <c r="AN145" s="456"/>
      <c r="AO145" s="457"/>
      <c r="AP145" s="457"/>
      <c r="AQ145" s="347">
        <v>3</v>
      </c>
      <c r="AR145" s="347"/>
      <c r="AS145" s="347">
        <v>6</v>
      </c>
      <c r="AT145" s="347"/>
      <c r="AU145" s="347">
        <v>5</v>
      </c>
      <c r="AV145" s="347"/>
      <c r="AW145" s="109">
        <f>AS145-AU145</f>
        <v>1</v>
      </c>
      <c r="AX145" s="110"/>
      <c r="AY145" s="189">
        <v>2</v>
      </c>
      <c r="AZ145" s="190"/>
      <c r="BA145" s="115">
        <f>COUNTIF(R145:AM145,"○")</f>
        <v>0</v>
      </c>
      <c r="BB145" s="115">
        <f>COUNTIF(R145:AM145,"△")</f>
        <v>0</v>
      </c>
      <c r="BC145" s="115">
        <f>IF(ISBLANK(W308),"",AQ145*10000+AW145*100+AS145)</f>
        <v>30106</v>
      </c>
      <c r="BD145" s="103" t="s">
        <v>19</v>
      </c>
      <c r="BE145" s="104"/>
      <c r="BF145" s="105"/>
      <c r="BG145" s="89" t="str">
        <f>G145</f>
        <v>ＦＣ桐生</v>
      </c>
      <c r="BH145" s="90"/>
      <c r="BI145" s="90"/>
      <c r="BJ145" s="90"/>
      <c r="BK145" s="90"/>
      <c r="BL145" s="90"/>
      <c r="BM145" s="90"/>
      <c r="BN145" s="91"/>
    </row>
    <row r="146" spans="2:66" ht="3.75" customHeight="1" thickBot="1">
      <c r="B146" s="21"/>
      <c r="C146" s="77"/>
      <c r="D146" s="78"/>
      <c r="E146" s="83"/>
      <c r="F146" s="84"/>
      <c r="G146" s="63"/>
      <c r="H146" s="64"/>
      <c r="I146" s="64"/>
      <c r="J146" s="64"/>
      <c r="K146" s="64"/>
      <c r="L146" s="64"/>
      <c r="M146" s="64"/>
      <c r="N146" s="65"/>
      <c r="O146" s="150"/>
      <c r="P146" s="150"/>
      <c r="Q146" s="151"/>
      <c r="R146" s="506"/>
      <c r="S146" s="154"/>
      <c r="T146" s="150"/>
      <c r="U146" s="150"/>
      <c r="V146" s="144"/>
      <c r="W146" s="145"/>
      <c r="X146" s="145"/>
      <c r="Y146" s="145"/>
      <c r="Z146" s="145"/>
      <c r="AA146" s="145"/>
      <c r="AB146" s="146"/>
      <c r="AC146" s="150"/>
      <c r="AD146" s="150"/>
      <c r="AE146" s="151"/>
      <c r="AF146" s="506"/>
      <c r="AG146" s="154"/>
      <c r="AH146" s="150"/>
      <c r="AI146" s="150"/>
      <c r="AJ146" s="457"/>
      <c r="AK146" s="457"/>
      <c r="AL146" s="458"/>
      <c r="AM146" s="346"/>
      <c r="AN146" s="456"/>
      <c r="AO146" s="457"/>
      <c r="AP146" s="457"/>
      <c r="AQ146" s="347"/>
      <c r="AR146" s="347"/>
      <c r="AS146" s="347"/>
      <c r="AT146" s="347"/>
      <c r="AU146" s="347"/>
      <c r="AV146" s="347"/>
      <c r="AW146" s="111"/>
      <c r="AX146" s="112"/>
      <c r="AY146" s="191"/>
      <c r="AZ146" s="192"/>
      <c r="BA146" s="115"/>
      <c r="BB146" s="115"/>
      <c r="BC146" s="115"/>
      <c r="BD146" s="103"/>
      <c r="BE146" s="104"/>
      <c r="BF146" s="105"/>
      <c r="BG146" s="89"/>
      <c r="BH146" s="90"/>
      <c r="BI146" s="90"/>
      <c r="BJ146" s="90"/>
      <c r="BK146" s="90"/>
      <c r="BL146" s="90"/>
      <c r="BM146" s="90"/>
      <c r="BN146" s="91"/>
    </row>
    <row r="147" spans="2:66" ht="3.75" customHeight="1" thickBot="1">
      <c r="B147" s="21"/>
      <c r="C147" s="77"/>
      <c r="D147" s="78"/>
      <c r="E147" s="83"/>
      <c r="F147" s="84"/>
      <c r="G147" s="63"/>
      <c r="H147" s="64"/>
      <c r="I147" s="64"/>
      <c r="J147" s="64"/>
      <c r="K147" s="64"/>
      <c r="L147" s="64"/>
      <c r="M147" s="64"/>
      <c r="N147" s="65"/>
      <c r="O147" s="150"/>
      <c r="P147" s="150"/>
      <c r="Q147" s="151"/>
      <c r="R147" s="507"/>
      <c r="S147" s="154"/>
      <c r="T147" s="150"/>
      <c r="U147" s="150"/>
      <c r="V147" s="144"/>
      <c r="W147" s="145"/>
      <c r="X147" s="145"/>
      <c r="Y147" s="145"/>
      <c r="Z147" s="145"/>
      <c r="AA147" s="145"/>
      <c r="AB147" s="146"/>
      <c r="AC147" s="150"/>
      <c r="AD147" s="150"/>
      <c r="AE147" s="151"/>
      <c r="AF147" s="507"/>
      <c r="AG147" s="154"/>
      <c r="AH147" s="150"/>
      <c r="AI147" s="150"/>
      <c r="AJ147" s="457"/>
      <c r="AK147" s="457"/>
      <c r="AL147" s="458"/>
      <c r="AM147" s="20"/>
      <c r="AN147" s="456"/>
      <c r="AO147" s="457"/>
      <c r="AP147" s="457"/>
      <c r="AQ147" s="347"/>
      <c r="AR147" s="347"/>
      <c r="AS147" s="347"/>
      <c r="AT147" s="347"/>
      <c r="AU147" s="347"/>
      <c r="AV147" s="347"/>
      <c r="AW147" s="111"/>
      <c r="AX147" s="112"/>
      <c r="AY147" s="191"/>
      <c r="AZ147" s="192"/>
      <c r="BA147" s="115"/>
      <c r="BB147" s="115"/>
      <c r="BC147" s="115"/>
      <c r="BD147" s="103"/>
      <c r="BE147" s="104"/>
      <c r="BF147" s="105"/>
      <c r="BG147" s="89"/>
      <c r="BH147" s="90"/>
      <c r="BI147" s="90"/>
      <c r="BJ147" s="90"/>
      <c r="BK147" s="90"/>
      <c r="BL147" s="90"/>
      <c r="BM147" s="90"/>
      <c r="BN147" s="91"/>
    </row>
    <row r="148" spans="2:66" ht="3.75" customHeight="1" thickBot="1">
      <c r="B148" s="21"/>
      <c r="C148" s="77"/>
      <c r="D148" s="78"/>
      <c r="E148" s="83"/>
      <c r="F148" s="84"/>
      <c r="G148" s="63"/>
      <c r="H148" s="64"/>
      <c r="I148" s="64"/>
      <c r="J148" s="64"/>
      <c r="K148" s="64"/>
      <c r="L148" s="64"/>
      <c r="M148" s="64"/>
      <c r="N148" s="65"/>
      <c r="O148" s="150"/>
      <c r="P148" s="150"/>
      <c r="Q148" s="151"/>
      <c r="R148" s="318"/>
      <c r="S148" s="154"/>
      <c r="T148" s="150"/>
      <c r="U148" s="150"/>
      <c r="V148" s="144"/>
      <c r="W148" s="145"/>
      <c r="X148" s="145"/>
      <c r="Y148" s="145"/>
      <c r="Z148" s="145"/>
      <c r="AA148" s="145"/>
      <c r="AB148" s="146"/>
      <c r="AC148" s="150"/>
      <c r="AD148" s="150"/>
      <c r="AE148" s="151"/>
      <c r="AF148" s="318"/>
      <c r="AG148" s="154"/>
      <c r="AH148" s="150"/>
      <c r="AI148" s="150"/>
      <c r="AJ148" s="457"/>
      <c r="AK148" s="457"/>
      <c r="AL148" s="458"/>
      <c r="AM148" s="376"/>
      <c r="AN148" s="456"/>
      <c r="AO148" s="457"/>
      <c r="AP148" s="457"/>
      <c r="AQ148" s="347"/>
      <c r="AR148" s="347"/>
      <c r="AS148" s="347"/>
      <c r="AT148" s="347"/>
      <c r="AU148" s="347"/>
      <c r="AV148" s="347"/>
      <c r="AW148" s="111"/>
      <c r="AX148" s="112"/>
      <c r="AY148" s="191"/>
      <c r="AZ148" s="192"/>
      <c r="BA148" s="115"/>
      <c r="BB148" s="115"/>
      <c r="BC148" s="115"/>
      <c r="BD148" s="103"/>
      <c r="BE148" s="104"/>
      <c r="BF148" s="105"/>
      <c r="BG148" s="89"/>
      <c r="BH148" s="90"/>
      <c r="BI148" s="90"/>
      <c r="BJ148" s="90"/>
      <c r="BK148" s="90"/>
      <c r="BL148" s="90"/>
      <c r="BM148" s="90"/>
      <c r="BN148" s="91"/>
    </row>
    <row r="149" spans="2:81" ht="3.75" customHeight="1">
      <c r="B149" s="21"/>
      <c r="C149" s="79"/>
      <c r="D149" s="80"/>
      <c r="E149" s="85"/>
      <c r="F149" s="86"/>
      <c r="G149" s="63"/>
      <c r="H149" s="64"/>
      <c r="I149" s="64"/>
      <c r="J149" s="64"/>
      <c r="K149" s="64"/>
      <c r="L149" s="64"/>
      <c r="M149" s="64"/>
      <c r="N149" s="65"/>
      <c r="O149" s="150"/>
      <c r="P149" s="150"/>
      <c r="Q149" s="151"/>
      <c r="R149" s="319"/>
      <c r="S149" s="154"/>
      <c r="T149" s="150"/>
      <c r="U149" s="150"/>
      <c r="V149" s="147"/>
      <c r="W149" s="148"/>
      <c r="X149" s="148"/>
      <c r="Y149" s="148"/>
      <c r="Z149" s="148"/>
      <c r="AA149" s="148"/>
      <c r="AB149" s="149"/>
      <c r="AC149" s="150"/>
      <c r="AD149" s="150"/>
      <c r="AE149" s="151"/>
      <c r="AF149" s="319"/>
      <c r="AG149" s="154"/>
      <c r="AH149" s="150"/>
      <c r="AI149" s="150"/>
      <c r="AJ149" s="457"/>
      <c r="AK149" s="457"/>
      <c r="AL149" s="458"/>
      <c r="AM149" s="377"/>
      <c r="AN149" s="456"/>
      <c r="AO149" s="457"/>
      <c r="AP149" s="457"/>
      <c r="AQ149" s="347"/>
      <c r="AR149" s="347"/>
      <c r="AS149" s="347"/>
      <c r="AT149" s="347"/>
      <c r="AU149" s="347"/>
      <c r="AV149" s="347"/>
      <c r="AW149" s="113"/>
      <c r="AX149" s="114"/>
      <c r="AY149" s="193"/>
      <c r="AZ149" s="194"/>
      <c r="BA149" s="115"/>
      <c r="BB149" s="115"/>
      <c r="BC149" s="115"/>
      <c r="BD149" s="103"/>
      <c r="BE149" s="104"/>
      <c r="BF149" s="105"/>
      <c r="BG149" s="89"/>
      <c r="BH149" s="90"/>
      <c r="BI149" s="90"/>
      <c r="BJ149" s="90"/>
      <c r="BK149" s="90"/>
      <c r="BL149" s="90"/>
      <c r="BM149" s="90"/>
      <c r="BN149" s="91"/>
      <c r="CC149" s="10"/>
    </row>
    <row r="150" spans="3:66" ht="3.75" customHeight="1" thickBot="1">
      <c r="C150" s="293">
        <v>14</v>
      </c>
      <c r="D150" s="294"/>
      <c r="E150" s="299" t="s">
        <v>41</v>
      </c>
      <c r="F150" s="300"/>
      <c r="G150" s="63" t="str">
        <f>AP39</f>
        <v>川内ＦＣ</v>
      </c>
      <c r="H150" s="64"/>
      <c r="I150" s="64"/>
      <c r="J150" s="64"/>
      <c r="K150" s="64"/>
      <c r="L150" s="64"/>
      <c r="M150" s="64"/>
      <c r="N150" s="65"/>
      <c r="O150" s="150">
        <v>1</v>
      </c>
      <c r="P150" s="150"/>
      <c r="Q150" s="151"/>
      <c r="R150" s="152"/>
      <c r="S150" s="154">
        <v>3</v>
      </c>
      <c r="T150" s="150"/>
      <c r="U150" s="150"/>
      <c r="V150" s="150">
        <v>2</v>
      </c>
      <c r="W150" s="150"/>
      <c r="X150" s="151"/>
      <c r="Y150" s="152"/>
      <c r="Z150" s="154">
        <v>6</v>
      </c>
      <c r="AA150" s="150"/>
      <c r="AB150" s="150"/>
      <c r="AC150" s="144"/>
      <c r="AD150" s="145"/>
      <c r="AE150" s="145"/>
      <c r="AF150" s="145"/>
      <c r="AG150" s="145"/>
      <c r="AH150" s="145"/>
      <c r="AI150" s="146"/>
      <c r="AJ150" s="457"/>
      <c r="AK150" s="457"/>
      <c r="AL150" s="458"/>
      <c r="AM150" s="345"/>
      <c r="AN150" s="456"/>
      <c r="AO150" s="457"/>
      <c r="AP150" s="457"/>
      <c r="AQ150" s="347">
        <v>0</v>
      </c>
      <c r="AR150" s="347"/>
      <c r="AS150" s="347">
        <v>3</v>
      </c>
      <c r="AT150" s="347"/>
      <c r="AU150" s="347">
        <v>9</v>
      </c>
      <c r="AV150" s="347"/>
      <c r="AW150" s="109">
        <f>AS150-AU150</f>
        <v>-6</v>
      </c>
      <c r="AX150" s="110"/>
      <c r="AY150" s="189">
        <v>3</v>
      </c>
      <c r="AZ150" s="190"/>
      <c r="BA150" s="115">
        <f>COUNTIF(R150:AM150,"○")</f>
        <v>0</v>
      </c>
      <c r="BB150" s="115">
        <f>COUNTIF(R150:AM150,"△")</f>
        <v>0</v>
      </c>
      <c r="BC150" s="115">
        <f>IF(ISBLANK(AV308),"",AQ150*10000+AW150*100+AS150)</f>
      </c>
      <c r="BD150" s="103" t="s">
        <v>21</v>
      </c>
      <c r="BE150" s="104"/>
      <c r="BF150" s="105"/>
      <c r="BG150" s="58" t="str">
        <f>G150</f>
        <v>川内ＦＣ</v>
      </c>
      <c r="BH150" s="59"/>
      <c r="BI150" s="59"/>
      <c r="BJ150" s="59"/>
      <c r="BK150" s="59"/>
      <c r="BL150" s="59"/>
      <c r="BM150" s="59"/>
      <c r="BN150" s="60"/>
    </row>
    <row r="151" spans="3:66" ht="3.75" customHeight="1">
      <c r="C151" s="295"/>
      <c r="D151" s="296"/>
      <c r="E151" s="301"/>
      <c r="F151" s="302"/>
      <c r="G151" s="63"/>
      <c r="H151" s="64"/>
      <c r="I151" s="64"/>
      <c r="J151" s="64"/>
      <c r="K151" s="64"/>
      <c r="L151" s="64"/>
      <c r="M151" s="64"/>
      <c r="N151" s="65"/>
      <c r="O151" s="150"/>
      <c r="P151" s="150"/>
      <c r="Q151" s="151"/>
      <c r="R151" s="153"/>
      <c r="S151" s="154"/>
      <c r="T151" s="150"/>
      <c r="U151" s="150"/>
      <c r="V151" s="150"/>
      <c r="W151" s="150"/>
      <c r="X151" s="151"/>
      <c r="Y151" s="153"/>
      <c r="Z151" s="154"/>
      <c r="AA151" s="150"/>
      <c r="AB151" s="150"/>
      <c r="AC151" s="144"/>
      <c r="AD151" s="145"/>
      <c r="AE151" s="145"/>
      <c r="AF151" s="145"/>
      <c r="AG151" s="145"/>
      <c r="AH151" s="145"/>
      <c r="AI151" s="146"/>
      <c r="AJ151" s="457"/>
      <c r="AK151" s="457"/>
      <c r="AL151" s="458"/>
      <c r="AM151" s="346"/>
      <c r="AN151" s="456"/>
      <c r="AO151" s="457"/>
      <c r="AP151" s="457"/>
      <c r="AQ151" s="347"/>
      <c r="AR151" s="347"/>
      <c r="AS151" s="347"/>
      <c r="AT151" s="347"/>
      <c r="AU151" s="347"/>
      <c r="AV151" s="347"/>
      <c r="AW151" s="111"/>
      <c r="AX151" s="112"/>
      <c r="AY151" s="191"/>
      <c r="AZ151" s="192"/>
      <c r="BA151" s="115"/>
      <c r="BB151" s="115"/>
      <c r="BC151" s="115"/>
      <c r="BD151" s="103"/>
      <c r="BE151" s="104"/>
      <c r="BF151" s="105"/>
      <c r="BG151" s="58"/>
      <c r="BH151" s="59"/>
      <c r="BI151" s="59"/>
      <c r="BJ151" s="59"/>
      <c r="BK151" s="59"/>
      <c r="BL151" s="59"/>
      <c r="BM151" s="59"/>
      <c r="BN151" s="60"/>
    </row>
    <row r="152" spans="3:66" ht="3.75" customHeight="1" thickBot="1">
      <c r="C152" s="295"/>
      <c r="D152" s="296"/>
      <c r="E152" s="301"/>
      <c r="F152" s="302"/>
      <c r="G152" s="63"/>
      <c r="H152" s="64"/>
      <c r="I152" s="64"/>
      <c r="J152" s="64"/>
      <c r="K152" s="64"/>
      <c r="L152" s="64"/>
      <c r="M152" s="64"/>
      <c r="N152" s="65"/>
      <c r="O152" s="150"/>
      <c r="P152" s="150"/>
      <c r="Q152" s="151"/>
      <c r="R152" s="13"/>
      <c r="S152" s="154"/>
      <c r="T152" s="150"/>
      <c r="U152" s="150"/>
      <c r="V152" s="150"/>
      <c r="W152" s="150"/>
      <c r="X152" s="151"/>
      <c r="Y152" s="13"/>
      <c r="Z152" s="154"/>
      <c r="AA152" s="150"/>
      <c r="AB152" s="150"/>
      <c r="AC152" s="144"/>
      <c r="AD152" s="145"/>
      <c r="AE152" s="145"/>
      <c r="AF152" s="145"/>
      <c r="AG152" s="145"/>
      <c r="AH152" s="145"/>
      <c r="AI152" s="146"/>
      <c r="AJ152" s="457"/>
      <c r="AK152" s="457"/>
      <c r="AL152" s="458"/>
      <c r="AM152" s="20"/>
      <c r="AN152" s="456"/>
      <c r="AO152" s="457"/>
      <c r="AP152" s="457"/>
      <c r="AQ152" s="347"/>
      <c r="AR152" s="347"/>
      <c r="AS152" s="347"/>
      <c r="AT152" s="347"/>
      <c r="AU152" s="347"/>
      <c r="AV152" s="347"/>
      <c r="AW152" s="111"/>
      <c r="AX152" s="112"/>
      <c r="AY152" s="191"/>
      <c r="AZ152" s="192"/>
      <c r="BA152" s="115"/>
      <c r="BB152" s="115"/>
      <c r="BC152" s="115"/>
      <c r="BD152" s="103"/>
      <c r="BE152" s="104"/>
      <c r="BF152" s="105"/>
      <c r="BG152" s="58"/>
      <c r="BH152" s="59"/>
      <c r="BI152" s="59"/>
      <c r="BJ152" s="59"/>
      <c r="BK152" s="59"/>
      <c r="BL152" s="59"/>
      <c r="BM152" s="59"/>
      <c r="BN152" s="60"/>
    </row>
    <row r="153" spans="3:66" ht="3.75" customHeight="1" thickBot="1">
      <c r="C153" s="295"/>
      <c r="D153" s="296"/>
      <c r="E153" s="301"/>
      <c r="F153" s="302"/>
      <c r="G153" s="63"/>
      <c r="H153" s="64"/>
      <c r="I153" s="64"/>
      <c r="J153" s="64"/>
      <c r="K153" s="64"/>
      <c r="L153" s="64"/>
      <c r="M153" s="64"/>
      <c r="N153" s="65"/>
      <c r="O153" s="150"/>
      <c r="P153" s="150"/>
      <c r="Q153" s="151"/>
      <c r="R153" s="318"/>
      <c r="S153" s="154"/>
      <c r="T153" s="150"/>
      <c r="U153" s="150"/>
      <c r="V153" s="150"/>
      <c r="W153" s="150"/>
      <c r="X153" s="151"/>
      <c r="Y153" s="318"/>
      <c r="Z153" s="154"/>
      <c r="AA153" s="150"/>
      <c r="AB153" s="150"/>
      <c r="AC153" s="144"/>
      <c r="AD153" s="145"/>
      <c r="AE153" s="145"/>
      <c r="AF153" s="145"/>
      <c r="AG153" s="145"/>
      <c r="AH153" s="145"/>
      <c r="AI153" s="146"/>
      <c r="AJ153" s="457"/>
      <c r="AK153" s="457"/>
      <c r="AL153" s="458"/>
      <c r="AM153" s="376"/>
      <c r="AN153" s="456"/>
      <c r="AO153" s="457"/>
      <c r="AP153" s="457"/>
      <c r="AQ153" s="347"/>
      <c r="AR153" s="347"/>
      <c r="AS153" s="347"/>
      <c r="AT153" s="347"/>
      <c r="AU153" s="347"/>
      <c r="AV153" s="347"/>
      <c r="AW153" s="111"/>
      <c r="AX153" s="112"/>
      <c r="AY153" s="191"/>
      <c r="AZ153" s="192"/>
      <c r="BA153" s="115"/>
      <c r="BB153" s="115"/>
      <c r="BC153" s="115"/>
      <c r="BD153" s="103"/>
      <c r="BE153" s="104"/>
      <c r="BF153" s="105"/>
      <c r="BG153" s="58"/>
      <c r="BH153" s="59"/>
      <c r="BI153" s="59"/>
      <c r="BJ153" s="59"/>
      <c r="BK153" s="59"/>
      <c r="BL153" s="59"/>
      <c r="BM153" s="59"/>
      <c r="BN153" s="60"/>
    </row>
    <row r="154" spans="3:66" ht="3.75" customHeight="1">
      <c r="C154" s="297"/>
      <c r="D154" s="298"/>
      <c r="E154" s="303"/>
      <c r="F154" s="304"/>
      <c r="G154" s="63"/>
      <c r="H154" s="64"/>
      <c r="I154" s="64"/>
      <c r="J154" s="64"/>
      <c r="K154" s="64"/>
      <c r="L154" s="64"/>
      <c r="M154" s="64"/>
      <c r="N154" s="65"/>
      <c r="O154" s="150"/>
      <c r="P154" s="150"/>
      <c r="Q154" s="151"/>
      <c r="R154" s="319"/>
      <c r="S154" s="154"/>
      <c r="T154" s="150"/>
      <c r="U154" s="150"/>
      <c r="V154" s="150"/>
      <c r="W154" s="150"/>
      <c r="X154" s="151"/>
      <c r="Y154" s="319"/>
      <c r="Z154" s="154"/>
      <c r="AA154" s="150"/>
      <c r="AB154" s="150"/>
      <c r="AC154" s="147"/>
      <c r="AD154" s="148"/>
      <c r="AE154" s="148"/>
      <c r="AF154" s="148"/>
      <c r="AG154" s="148"/>
      <c r="AH154" s="148"/>
      <c r="AI154" s="149"/>
      <c r="AJ154" s="457"/>
      <c r="AK154" s="457"/>
      <c r="AL154" s="458"/>
      <c r="AM154" s="377"/>
      <c r="AN154" s="456"/>
      <c r="AO154" s="457"/>
      <c r="AP154" s="457"/>
      <c r="AQ154" s="347"/>
      <c r="AR154" s="347"/>
      <c r="AS154" s="347"/>
      <c r="AT154" s="347"/>
      <c r="AU154" s="347"/>
      <c r="AV154" s="347"/>
      <c r="AW154" s="113"/>
      <c r="AX154" s="114"/>
      <c r="AY154" s="193"/>
      <c r="AZ154" s="194"/>
      <c r="BA154" s="115"/>
      <c r="BB154" s="115"/>
      <c r="BC154" s="115"/>
      <c r="BD154" s="103"/>
      <c r="BE154" s="104"/>
      <c r="BF154" s="105"/>
      <c r="BG154" s="58"/>
      <c r="BH154" s="59"/>
      <c r="BI154" s="59"/>
      <c r="BJ154" s="59"/>
      <c r="BK154" s="59"/>
      <c r="BL154" s="59"/>
      <c r="BM154" s="59"/>
      <c r="BN154" s="60"/>
    </row>
    <row r="155" spans="3:66" ht="3.75" customHeight="1" thickBot="1">
      <c r="C155" s="462"/>
      <c r="D155" s="465"/>
      <c r="E155" s="465"/>
      <c r="F155" s="465"/>
      <c r="G155" s="459">
        <f>+BD39</f>
        <v>0</v>
      </c>
      <c r="H155" s="460"/>
      <c r="I155" s="460"/>
      <c r="J155" s="460"/>
      <c r="K155" s="460"/>
      <c r="L155" s="460"/>
      <c r="M155" s="460"/>
      <c r="N155" s="461"/>
      <c r="O155" s="457"/>
      <c r="P155" s="457"/>
      <c r="Q155" s="458"/>
      <c r="R155" s="345"/>
      <c r="S155" s="456"/>
      <c r="T155" s="457"/>
      <c r="U155" s="457"/>
      <c r="V155" s="457"/>
      <c r="W155" s="457"/>
      <c r="X155" s="458"/>
      <c r="Y155" s="345"/>
      <c r="Z155" s="456"/>
      <c r="AA155" s="457"/>
      <c r="AB155" s="457"/>
      <c r="AC155" s="457"/>
      <c r="AD155" s="457"/>
      <c r="AE155" s="458"/>
      <c r="AF155" s="345"/>
      <c r="AG155" s="456"/>
      <c r="AH155" s="457"/>
      <c r="AI155" s="457"/>
      <c r="AJ155" s="450"/>
      <c r="AK155" s="451"/>
      <c r="AL155" s="451"/>
      <c r="AM155" s="451"/>
      <c r="AN155" s="451"/>
      <c r="AO155" s="451"/>
      <c r="AP155" s="452"/>
      <c r="AQ155" s="480"/>
      <c r="AR155" s="480"/>
      <c r="AS155" s="480"/>
      <c r="AT155" s="480"/>
      <c r="AU155" s="480"/>
      <c r="AV155" s="480"/>
      <c r="AW155" s="480"/>
      <c r="AX155" s="480"/>
      <c r="AY155" s="205"/>
      <c r="AZ155" s="508"/>
      <c r="BA155" s="115">
        <f>COUNTIF(R155:AM155,"○")</f>
        <v>0</v>
      </c>
      <c r="BB155" s="115">
        <f>COUNTIF(R155:AM155,"△")</f>
        <v>0</v>
      </c>
      <c r="BC155" s="115">
        <f>IF(ISBLANK(AZ313),"",AQ155*10000+AW155*100+AS155)</f>
      </c>
      <c r="BD155" s="342"/>
      <c r="BE155" s="343"/>
      <c r="BF155" s="344"/>
      <c r="BG155" s="339"/>
      <c r="BH155" s="340"/>
      <c r="BI155" s="340"/>
      <c r="BJ155" s="340"/>
      <c r="BK155" s="340"/>
      <c r="BL155" s="340"/>
      <c r="BM155" s="340"/>
      <c r="BN155" s="341"/>
    </row>
    <row r="156" spans="3:66" ht="3.75" customHeight="1">
      <c r="C156" s="463"/>
      <c r="D156" s="466"/>
      <c r="E156" s="466"/>
      <c r="F156" s="466"/>
      <c r="G156" s="459"/>
      <c r="H156" s="460"/>
      <c r="I156" s="460"/>
      <c r="J156" s="460"/>
      <c r="K156" s="460"/>
      <c r="L156" s="460"/>
      <c r="M156" s="460"/>
      <c r="N156" s="461"/>
      <c r="O156" s="457"/>
      <c r="P156" s="457"/>
      <c r="Q156" s="458"/>
      <c r="R156" s="346"/>
      <c r="S156" s="456"/>
      <c r="T156" s="457"/>
      <c r="U156" s="457"/>
      <c r="V156" s="457"/>
      <c r="W156" s="457"/>
      <c r="X156" s="458"/>
      <c r="Y156" s="346"/>
      <c r="Z156" s="456"/>
      <c r="AA156" s="457"/>
      <c r="AB156" s="457"/>
      <c r="AC156" s="457"/>
      <c r="AD156" s="457"/>
      <c r="AE156" s="458"/>
      <c r="AF156" s="346"/>
      <c r="AG156" s="456"/>
      <c r="AH156" s="457"/>
      <c r="AI156" s="457"/>
      <c r="AJ156" s="450"/>
      <c r="AK156" s="451"/>
      <c r="AL156" s="451"/>
      <c r="AM156" s="451"/>
      <c r="AN156" s="451"/>
      <c r="AO156" s="451"/>
      <c r="AP156" s="452"/>
      <c r="AQ156" s="480"/>
      <c r="AR156" s="480"/>
      <c r="AS156" s="480"/>
      <c r="AT156" s="480"/>
      <c r="AU156" s="480"/>
      <c r="AV156" s="480"/>
      <c r="AW156" s="480"/>
      <c r="AX156" s="480"/>
      <c r="AY156" s="208"/>
      <c r="AZ156" s="509"/>
      <c r="BA156" s="115"/>
      <c r="BB156" s="115"/>
      <c r="BC156" s="115"/>
      <c r="BD156" s="342"/>
      <c r="BE156" s="343"/>
      <c r="BF156" s="344"/>
      <c r="BG156" s="339"/>
      <c r="BH156" s="340"/>
      <c r="BI156" s="340"/>
      <c r="BJ156" s="340"/>
      <c r="BK156" s="340"/>
      <c r="BL156" s="340"/>
      <c r="BM156" s="340"/>
      <c r="BN156" s="341"/>
    </row>
    <row r="157" spans="3:66" ht="3.75" customHeight="1" thickBot="1">
      <c r="C157" s="463"/>
      <c r="D157" s="466"/>
      <c r="E157" s="466"/>
      <c r="F157" s="466"/>
      <c r="G157" s="459"/>
      <c r="H157" s="460"/>
      <c r="I157" s="460"/>
      <c r="J157" s="460"/>
      <c r="K157" s="460"/>
      <c r="L157" s="460"/>
      <c r="M157" s="460"/>
      <c r="N157" s="461"/>
      <c r="O157" s="457"/>
      <c r="P157" s="457"/>
      <c r="Q157" s="458"/>
      <c r="R157" s="20"/>
      <c r="S157" s="456"/>
      <c r="T157" s="457"/>
      <c r="U157" s="457"/>
      <c r="V157" s="457"/>
      <c r="W157" s="457"/>
      <c r="X157" s="458"/>
      <c r="Y157" s="20"/>
      <c r="Z157" s="456"/>
      <c r="AA157" s="457"/>
      <c r="AB157" s="457"/>
      <c r="AC157" s="457"/>
      <c r="AD157" s="457"/>
      <c r="AE157" s="458"/>
      <c r="AF157" s="20"/>
      <c r="AG157" s="456"/>
      <c r="AH157" s="457"/>
      <c r="AI157" s="457"/>
      <c r="AJ157" s="450"/>
      <c r="AK157" s="451"/>
      <c r="AL157" s="451"/>
      <c r="AM157" s="451"/>
      <c r="AN157" s="451"/>
      <c r="AO157" s="451"/>
      <c r="AP157" s="452"/>
      <c r="AQ157" s="480"/>
      <c r="AR157" s="480"/>
      <c r="AS157" s="480"/>
      <c r="AT157" s="480"/>
      <c r="AU157" s="480"/>
      <c r="AV157" s="480"/>
      <c r="AW157" s="480"/>
      <c r="AX157" s="480"/>
      <c r="AY157" s="208"/>
      <c r="AZ157" s="509"/>
      <c r="BA157" s="115"/>
      <c r="BB157" s="115"/>
      <c r="BC157" s="115"/>
      <c r="BD157" s="342"/>
      <c r="BE157" s="343"/>
      <c r="BF157" s="344"/>
      <c r="BG157" s="339"/>
      <c r="BH157" s="340"/>
      <c r="BI157" s="340"/>
      <c r="BJ157" s="340"/>
      <c r="BK157" s="340"/>
      <c r="BL157" s="340"/>
      <c r="BM157" s="340"/>
      <c r="BN157" s="341"/>
    </row>
    <row r="158" spans="3:66" ht="3.75" customHeight="1" thickBot="1">
      <c r="C158" s="463"/>
      <c r="D158" s="466"/>
      <c r="E158" s="466"/>
      <c r="F158" s="466"/>
      <c r="G158" s="459"/>
      <c r="H158" s="460"/>
      <c r="I158" s="460"/>
      <c r="J158" s="460"/>
      <c r="K158" s="460"/>
      <c r="L158" s="460"/>
      <c r="M158" s="460"/>
      <c r="N158" s="461"/>
      <c r="O158" s="457"/>
      <c r="P158" s="457"/>
      <c r="Q158" s="458"/>
      <c r="R158" s="376"/>
      <c r="S158" s="456"/>
      <c r="T158" s="457"/>
      <c r="U158" s="457"/>
      <c r="V158" s="457"/>
      <c r="W158" s="457"/>
      <c r="X158" s="458"/>
      <c r="Y158" s="376"/>
      <c r="Z158" s="456"/>
      <c r="AA158" s="457"/>
      <c r="AB158" s="457"/>
      <c r="AC158" s="457"/>
      <c r="AD158" s="457"/>
      <c r="AE158" s="458"/>
      <c r="AF158" s="376"/>
      <c r="AG158" s="456"/>
      <c r="AH158" s="457"/>
      <c r="AI158" s="457"/>
      <c r="AJ158" s="450"/>
      <c r="AK158" s="451"/>
      <c r="AL158" s="451"/>
      <c r="AM158" s="451"/>
      <c r="AN158" s="451"/>
      <c r="AO158" s="451"/>
      <c r="AP158" s="452"/>
      <c r="AQ158" s="480"/>
      <c r="AR158" s="480"/>
      <c r="AS158" s="480"/>
      <c r="AT158" s="480"/>
      <c r="AU158" s="480"/>
      <c r="AV158" s="480"/>
      <c r="AW158" s="480"/>
      <c r="AX158" s="480"/>
      <c r="AY158" s="208"/>
      <c r="AZ158" s="509"/>
      <c r="BA158" s="115"/>
      <c r="BB158" s="115"/>
      <c r="BC158" s="115"/>
      <c r="BD158" s="342"/>
      <c r="BE158" s="343"/>
      <c r="BF158" s="344"/>
      <c r="BG158" s="339"/>
      <c r="BH158" s="340"/>
      <c r="BI158" s="340"/>
      <c r="BJ158" s="340"/>
      <c r="BK158" s="340"/>
      <c r="BL158" s="340"/>
      <c r="BM158" s="340"/>
      <c r="BN158" s="341"/>
    </row>
    <row r="159" spans="3:66" ht="3.75" customHeight="1">
      <c r="C159" s="464"/>
      <c r="D159" s="467"/>
      <c r="E159" s="467"/>
      <c r="F159" s="467"/>
      <c r="G159" s="459"/>
      <c r="H159" s="460"/>
      <c r="I159" s="460"/>
      <c r="J159" s="460"/>
      <c r="K159" s="460"/>
      <c r="L159" s="460"/>
      <c r="M159" s="460"/>
      <c r="N159" s="461"/>
      <c r="O159" s="457"/>
      <c r="P159" s="457"/>
      <c r="Q159" s="458"/>
      <c r="R159" s="377"/>
      <c r="S159" s="456"/>
      <c r="T159" s="457"/>
      <c r="U159" s="457"/>
      <c r="V159" s="457"/>
      <c r="W159" s="457"/>
      <c r="X159" s="458"/>
      <c r="Y159" s="377"/>
      <c r="Z159" s="456"/>
      <c r="AA159" s="457"/>
      <c r="AB159" s="457"/>
      <c r="AC159" s="457"/>
      <c r="AD159" s="457"/>
      <c r="AE159" s="458"/>
      <c r="AF159" s="377"/>
      <c r="AG159" s="456"/>
      <c r="AH159" s="457"/>
      <c r="AI159" s="457"/>
      <c r="AJ159" s="453"/>
      <c r="AK159" s="454"/>
      <c r="AL159" s="454"/>
      <c r="AM159" s="454"/>
      <c r="AN159" s="454"/>
      <c r="AO159" s="454"/>
      <c r="AP159" s="455"/>
      <c r="AQ159" s="480"/>
      <c r="AR159" s="480"/>
      <c r="AS159" s="480"/>
      <c r="AT159" s="480"/>
      <c r="AU159" s="480"/>
      <c r="AV159" s="480"/>
      <c r="AW159" s="480"/>
      <c r="AX159" s="480"/>
      <c r="AY159" s="211"/>
      <c r="AZ159" s="510"/>
      <c r="BA159" s="115"/>
      <c r="BB159" s="115"/>
      <c r="BC159" s="115"/>
      <c r="BD159" s="342"/>
      <c r="BE159" s="343"/>
      <c r="BF159" s="344"/>
      <c r="BG159" s="339"/>
      <c r="BH159" s="340"/>
      <c r="BI159" s="340"/>
      <c r="BJ159" s="340"/>
      <c r="BK159" s="340"/>
      <c r="BL159" s="340"/>
      <c r="BM159" s="340"/>
      <c r="BN159" s="341"/>
    </row>
    <row r="160" spans="53:66" ht="3.75" customHeight="1">
      <c r="BA160" s="8"/>
      <c r="BB160" s="8"/>
      <c r="BC160" s="8"/>
      <c r="BG160" s="9"/>
      <c r="BH160" s="9"/>
      <c r="BI160" s="9"/>
      <c r="BJ160" s="9"/>
      <c r="BK160" s="9"/>
      <c r="BL160" s="9"/>
      <c r="BM160" s="9"/>
      <c r="BN160" s="9"/>
    </row>
    <row r="161" spans="53:66" ht="3.75" customHeight="1">
      <c r="BA161" s="8"/>
      <c r="BB161" s="8"/>
      <c r="BC161" s="8"/>
      <c r="BG161" s="9"/>
      <c r="BH161" s="9"/>
      <c r="BI161" s="9"/>
      <c r="BJ161" s="9"/>
      <c r="BK161" s="9"/>
      <c r="BL161" s="9"/>
      <c r="BM161" s="9"/>
      <c r="BN161" s="9"/>
    </row>
    <row r="162" spans="53:66" ht="3.75" customHeight="1">
      <c r="BA162" s="8"/>
      <c r="BB162" s="8"/>
      <c r="BC162" s="8"/>
      <c r="BG162" s="9"/>
      <c r="BH162" s="9"/>
      <c r="BI162" s="9"/>
      <c r="BJ162" s="9"/>
      <c r="BK162" s="9"/>
      <c r="BL162" s="9"/>
      <c r="BM162" s="9"/>
      <c r="BN162" s="9"/>
    </row>
    <row r="163" spans="69:84" ht="3.75" customHeight="1">
      <c r="BQ163" s="11"/>
      <c r="BR163" s="589"/>
      <c r="BS163" s="589"/>
      <c r="BT163" s="589"/>
      <c r="BU163" s="589"/>
      <c r="BV163" s="589"/>
      <c r="BW163" s="589"/>
      <c r="BX163" s="589"/>
      <c r="BY163" s="589"/>
      <c r="BZ163" s="589"/>
      <c r="CA163" s="589"/>
      <c r="CB163" s="11"/>
      <c r="CC163" s="11"/>
      <c r="CD163" s="11"/>
      <c r="CE163" s="11"/>
      <c r="CF163" s="11"/>
    </row>
    <row r="164" spans="69:84" ht="3.75" customHeight="1">
      <c r="BQ164" s="11"/>
      <c r="BR164" s="589"/>
      <c r="BS164" s="589"/>
      <c r="BT164" s="589"/>
      <c r="BU164" s="589"/>
      <c r="BV164" s="589"/>
      <c r="BW164" s="589"/>
      <c r="BX164" s="589"/>
      <c r="BY164" s="589"/>
      <c r="BZ164" s="589"/>
      <c r="CA164" s="589"/>
      <c r="CB164" s="11"/>
      <c r="CC164" s="11"/>
      <c r="CD164" s="11"/>
      <c r="CE164" s="11"/>
      <c r="CF164" s="11"/>
    </row>
    <row r="165" spans="28:84" ht="3.75" customHeight="1" thickBot="1">
      <c r="AB165" s="26"/>
      <c r="BQ165" s="11"/>
      <c r="BR165" s="589"/>
      <c r="BS165" s="589"/>
      <c r="BT165" s="589"/>
      <c r="BU165" s="589"/>
      <c r="BV165" s="589"/>
      <c r="BW165" s="589"/>
      <c r="BX165" s="589"/>
      <c r="BY165" s="589"/>
      <c r="BZ165" s="589"/>
      <c r="CA165" s="589"/>
      <c r="CB165" s="11"/>
      <c r="CC165" s="11"/>
      <c r="CD165" s="11"/>
      <c r="CE165" s="11"/>
      <c r="CF165" s="11"/>
    </row>
    <row r="166" spans="1:84" ht="3.75" customHeight="1">
      <c r="A166" s="590" t="s">
        <v>27</v>
      </c>
      <c r="B166" s="591"/>
      <c r="C166" s="591"/>
      <c r="D166" s="591"/>
      <c r="E166" s="591"/>
      <c r="F166" s="591"/>
      <c r="G166" s="591"/>
      <c r="H166" s="591"/>
      <c r="I166" s="591"/>
      <c r="J166" s="591"/>
      <c r="K166" s="592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27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BQ166" s="11"/>
      <c r="BR166" s="589"/>
      <c r="BS166" s="589"/>
      <c r="BT166" s="589"/>
      <c r="BU166" s="589"/>
      <c r="BV166" s="589"/>
      <c r="BW166" s="589"/>
      <c r="BX166" s="589"/>
      <c r="BY166" s="589"/>
      <c r="BZ166" s="589"/>
      <c r="CA166" s="589"/>
      <c r="CB166" s="11"/>
      <c r="CC166" s="11"/>
      <c r="CD166" s="11"/>
      <c r="CE166" s="11"/>
      <c r="CF166" s="11"/>
    </row>
    <row r="167" spans="1:84" ht="3.75" customHeight="1" thickBot="1">
      <c r="A167" s="593"/>
      <c r="B167" s="594"/>
      <c r="C167" s="594"/>
      <c r="D167" s="594"/>
      <c r="E167" s="594"/>
      <c r="F167" s="594"/>
      <c r="G167" s="594"/>
      <c r="H167" s="594"/>
      <c r="I167" s="594"/>
      <c r="J167" s="594"/>
      <c r="K167" s="59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28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BD167" s="109" t="s">
        <v>28</v>
      </c>
      <c r="BE167" s="371"/>
      <c r="BF167" s="371"/>
      <c r="BG167" s="371"/>
      <c r="BH167" s="371"/>
      <c r="BI167" s="371"/>
      <c r="BJ167" s="371"/>
      <c r="BK167" s="371"/>
      <c r="BL167" s="371"/>
      <c r="BM167" s="371"/>
      <c r="BN167" s="110"/>
      <c r="BQ167" s="11"/>
      <c r="BR167" s="589"/>
      <c r="BS167" s="589"/>
      <c r="BT167" s="599"/>
      <c r="BU167" s="600"/>
      <c r="BV167" s="600"/>
      <c r="BW167" s="600"/>
      <c r="BX167" s="600"/>
      <c r="BY167" s="600"/>
      <c r="BZ167" s="600"/>
      <c r="CA167" s="600"/>
      <c r="CB167" s="11"/>
      <c r="CC167" s="11"/>
      <c r="CD167" s="11"/>
      <c r="CE167" s="11"/>
      <c r="CF167" s="11"/>
    </row>
    <row r="168" spans="1:84" ht="3.75" customHeight="1" thickTop="1">
      <c r="A168" s="593"/>
      <c r="B168" s="594"/>
      <c r="C168" s="594"/>
      <c r="D168" s="594"/>
      <c r="E168" s="594"/>
      <c r="F168" s="594"/>
      <c r="G168" s="594"/>
      <c r="H168" s="594"/>
      <c r="I168" s="594"/>
      <c r="J168" s="594"/>
      <c r="K168" s="595"/>
      <c r="L168" s="14"/>
      <c r="M168" s="14"/>
      <c r="N168" s="14"/>
      <c r="O168" s="601">
        <v>2</v>
      </c>
      <c r="P168" s="602"/>
      <c r="Q168" s="603"/>
      <c r="R168" s="511"/>
      <c r="S168" s="511"/>
      <c r="T168" s="511"/>
      <c r="U168" s="511"/>
      <c r="V168" s="511"/>
      <c r="W168" s="511"/>
      <c r="X168" s="511"/>
      <c r="Y168" s="511"/>
      <c r="Z168" s="511"/>
      <c r="AA168" s="511"/>
      <c r="AB168" s="511"/>
      <c r="AC168" s="609"/>
      <c r="AD168" s="609"/>
      <c r="AE168" s="609"/>
      <c r="AF168" s="609"/>
      <c r="AG168" s="609"/>
      <c r="AH168" s="609"/>
      <c r="AI168" s="609"/>
      <c r="AJ168" s="609"/>
      <c r="AK168" s="609"/>
      <c r="AL168" s="609"/>
      <c r="AM168" s="609"/>
      <c r="AN168" s="610"/>
      <c r="AO168" s="607">
        <v>1</v>
      </c>
      <c r="AP168" s="607"/>
      <c r="AQ168" s="14"/>
      <c r="AR168" s="14"/>
      <c r="AS168" s="14"/>
      <c r="AT168" s="14"/>
      <c r="AU168" s="14"/>
      <c r="AV168" s="14"/>
      <c r="AW168" s="14"/>
      <c r="AX168" s="14"/>
      <c r="AY168" s="14"/>
      <c r="BD168" s="111"/>
      <c r="BE168" s="373"/>
      <c r="BF168" s="373"/>
      <c r="BG168" s="373"/>
      <c r="BH168" s="373"/>
      <c r="BI168" s="373"/>
      <c r="BJ168" s="373"/>
      <c r="BK168" s="373"/>
      <c r="BL168" s="373"/>
      <c r="BM168" s="373"/>
      <c r="BN168" s="112"/>
      <c r="BQ168" s="11"/>
      <c r="BR168" s="589"/>
      <c r="BS168" s="589"/>
      <c r="BT168" s="600"/>
      <c r="BU168" s="600"/>
      <c r="BV168" s="600"/>
      <c r="BW168" s="600"/>
      <c r="BX168" s="600"/>
      <c r="BY168" s="600"/>
      <c r="BZ168" s="600"/>
      <c r="CA168" s="600"/>
      <c r="CB168" s="11"/>
      <c r="CC168" s="11"/>
      <c r="CD168" s="11"/>
      <c r="CE168" s="11"/>
      <c r="CF168" s="11"/>
    </row>
    <row r="169" spans="1:84" ht="3.75" customHeight="1" thickBot="1">
      <c r="A169" s="596"/>
      <c r="B169" s="597"/>
      <c r="C169" s="597"/>
      <c r="D169" s="597"/>
      <c r="E169" s="597"/>
      <c r="F169" s="597"/>
      <c r="G169" s="597"/>
      <c r="H169" s="597"/>
      <c r="I169" s="597"/>
      <c r="J169" s="597"/>
      <c r="K169" s="598"/>
      <c r="L169" s="14"/>
      <c r="M169" s="14"/>
      <c r="N169" s="14"/>
      <c r="O169" s="601"/>
      <c r="P169" s="602"/>
      <c r="Q169" s="604"/>
      <c r="R169" s="608" t="s">
        <v>29</v>
      </c>
      <c r="S169" s="608"/>
      <c r="T169" s="614"/>
      <c r="U169" s="614"/>
      <c r="V169" s="15"/>
      <c r="W169" s="15"/>
      <c r="X169" s="15"/>
      <c r="Y169" s="15"/>
      <c r="Z169" s="15"/>
      <c r="AA169" s="15"/>
      <c r="AB169" s="614" t="s">
        <v>58</v>
      </c>
      <c r="AC169" s="614"/>
      <c r="AD169" s="15"/>
      <c r="AE169" s="15"/>
      <c r="AF169" s="15"/>
      <c r="AG169" s="15"/>
      <c r="AH169" s="15"/>
      <c r="AI169" s="15"/>
      <c r="AJ169" s="608" t="s">
        <v>29</v>
      </c>
      <c r="AK169" s="608"/>
      <c r="AL169" s="614"/>
      <c r="AM169" s="614"/>
      <c r="AN169" s="611"/>
      <c r="AO169" s="607"/>
      <c r="AP169" s="607"/>
      <c r="AQ169" s="14"/>
      <c r="AR169" s="14"/>
      <c r="AS169" s="14"/>
      <c r="AT169" s="14"/>
      <c r="AU169" s="14"/>
      <c r="AV169" s="14"/>
      <c r="AW169" s="14"/>
      <c r="AX169" s="14"/>
      <c r="AY169" s="14"/>
      <c r="BD169" s="111"/>
      <c r="BE169" s="373"/>
      <c r="BF169" s="373"/>
      <c r="BG169" s="373"/>
      <c r="BH169" s="373"/>
      <c r="BI169" s="373"/>
      <c r="BJ169" s="373"/>
      <c r="BK169" s="373"/>
      <c r="BL169" s="373"/>
      <c r="BM169" s="373"/>
      <c r="BN169" s="112"/>
      <c r="BQ169" s="11"/>
      <c r="BR169" s="589"/>
      <c r="BS169" s="589"/>
      <c r="BT169" s="600"/>
      <c r="BU169" s="600"/>
      <c r="BV169" s="600"/>
      <c r="BW169" s="600"/>
      <c r="BX169" s="600"/>
      <c r="BY169" s="600"/>
      <c r="BZ169" s="600"/>
      <c r="CA169" s="600"/>
      <c r="CB169" s="11"/>
      <c r="CC169" s="11"/>
      <c r="CD169" s="11"/>
      <c r="CE169" s="11"/>
      <c r="CF169" s="11"/>
    </row>
    <row r="170" spans="1:84" ht="3.75" customHeight="1">
      <c r="A170" s="616">
        <v>41606</v>
      </c>
      <c r="B170" s="616"/>
      <c r="C170" s="616"/>
      <c r="D170" s="616"/>
      <c r="E170" s="616"/>
      <c r="F170" s="616"/>
      <c r="G170" s="616"/>
      <c r="H170" s="616"/>
      <c r="I170" s="616"/>
      <c r="J170" s="616"/>
      <c r="K170" s="616"/>
      <c r="L170" s="14"/>
      <c r="M170" s="14"/>
      <c r="N170" s="14"/>
      <c r="O170" s="601"/>
      <c r="P170" s="602"/>
      <c r="Q170" s="604"/>
      <c r="R170" s="608"/>
      <c r="S170" s="608"/>
      <c r="T170" s="614"/>
      <c r="U170" s="614"/>
      <c r="V170" s="15"/>
      <c r="W170" s="15"/>
      <c r="X170" s="15"/>
      <c r="Y170" s="15"/>
      <c r="Z170" s="15"/>
      <c r="AA170" s="15"/>
      <c r="AB170" s="614"/>
      <c r="AC170" s="614"/>
      <c r="AD170" s="15"/>
      <c r="AE170" s="15"/>
      <c r="AF170" s="15"/>
      <c r="AG170" s="15"/>
      <c r="AH170" s="15"/>
      <c r="AI170" s="15"/>
      <c r="AJ170" s="608"/>
      <c r="AK170" s="608"/>
      <c r="AL170" s="614"/>
      <c r="AM170" s="614"/>
      <c r="AN170" s="611"/>
      <c r="AO170" s="607"/>
      <c r="AP170" s="607"/>
      <c r="AQ170" s="14"/>
      <c r="AR170" s="14"/>
      <c r="AS170" s="14"/>
      <c r="AT170" s="14"/>
      <c r="AU170" s="14"/>
      <c r="AV170" s="14"/>
      <c r="AW170" s="14"/>
      <c r="AX170" s="14"/>
      <c r="AY170" s="14"/>
      <c r="BD170" s="111"/>
      <c r="BE170" s="373"/>
      <c r="BF170" s="373"/>
      <c r="BG170" s="373"/>
      <c r="BH170" s="373"/>
      <c r="BI170" s="373"/>
      <c r="BJ170" s="373"/>
      <c r="BK170" s="373"/>
      <c r="BL170" s="373"/>
      <c r="BM170" s="373"/>
      <c r="BN170" s="112"/>
      <c r="BQ170" s="11"/>
      <c r="BR170" s="589"/>
      <c r="BS170" s="589"/>
      <c r="BT170" s="600"/>
      <c r="BU170" s="600"/>
      <c r="BV170" s="600"/>
      <c r="BW170" s="600"/>
      <c r="BX170" s="600"/>
      <c r="BY170" s="600"/>
      <c r="BZ170" s="600"/>
      <c r="CA170" s="600"/>
      <c r="CB170" s="11"/>
      <c r="CC170" s="11"/>
      <c r="CD170" s="11"/>
      <c r="CE170" s="11"/>
      <c r="CF170" s="11"/>
    </row>
    <row r="171" spans="1:84" ht="3.75" customHeight="1">
      <c r="A171" s="617"/>
      <c r="B171" s="617"/>
      <c r="C171" s="617"/>
      <c r="D171" s="617"/>
      <c r="E171" s="617"/>
      <c r="F171" s="617"/>
      <c r="G171" s="617"/>
      <c r="H171" s="617"/>
      <c r="I171" s="617"/>
      <c r="J171" s="617"/>
      <c r="K171" s="617"/>
      <c r="L171" s="14"/>
      <c r="M171" s="14"/>
      <c r="N171" s="14"/>
      <c r="O171" s="14"/>
      <c r="P171" s="14"/>
      <c r="Q171" s="604"/>
      <c r="R171" s="608"/>
      <c r="S171" s="608"/>
      <c r="T171" s="614"/>
      <c r="U171" s="614"/>
      <c r="V171" s="15"/>
      <c r="W171" s="15"/>
      <c r="X171" s="15"/>
      <c r="Y171" s="15"/>
      <c r="Z171" s="15"/>
      <c r="AA171" s="15"/>
      <c r="AB171" s="614"/>
      <c r="AC171" s="614"/>
      <c r="AD171" s="15"/>
      <c r="AE171" s="15"/>
      <c r="AF171" s="15"/>
      <c r="AG171" s="15"/>
      <c r="AH171" s="15"/>
      <c r="AI171" s="15"/>
      <c r="AJ171" s="608"/>
      <c r="AK171" s="608"/>
      <c r="AL171" s="614"/>
      <c r="AM171" s="614"/>
      <c r="AN171" s="611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BD171" s="113"/>
      <c r="BE171" s="375"/>
      <c r="BF171" s="375"/>
      <c r="BG171" s="375"/>
      <c r="BH171" s="375"/>
      <c r="BI171" s="375"/>
      <c r="BJ171" s="375"/>
      <c r="BK171" s="375"/>
      <c r="BL171" s="375"/>
      <c r="BM171" s="375"/>
      <c r="BN171" s="114"/>
      <c r="BQ171" s="11"/>
      <c r="BR171" s="589"/>
      <c r="BS171" s="589"/>
      <c r="BT171" s="600"/>
      <c r="BU171" s="600"/>
      <c r="BV171" s="600"/>
      <c r="BW171" s="600"/>
      <c r="BX171" s="600"/>
      <c r="BY171" s="600"/>
      <c r="BZ171" s="600"/>
      <c r="CA171" s="600"/>
      <c r="CB171" s="11"/>
      <c r="CC171" s="11"/>
      <c r="CD171" s="11"/>
      <c r="CE171" s="11"/>
      <c r="CF171" s="11"/>
    </row>
    <row r="172" spans="1:84" ht="3.75" customHeight="1">
      <c r="A172" s="617"/>
      <c r="B172" s="617"/>
      <c r="C172" s="617"/>
      <c r="D172" s="617"/>
      <c r="E172" s="617"/>
      <c r="F172" s="617"/>
      <c r="G172" s="617"/>
      <c r="H172" s="617"/>
      <c r="I172" s="617"/>
      <c r="J172" s="617"/>
      <c r="K172" s="617"/>
      <c r="L172" s="14"/>
      <c r="M172" s="14"/>
      <c r="N172" s="14"/>
      <c r="O172" s="14"/>
      <c r="P172" s="14"/>
      <c r="Q172" s="604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611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BD172" s="347" t="s">
        <v>30</v>
      </c>
      <c r="BE172" s="347"/>
      <c r="BF172" s="347"/>
      <c r="BG172" s="631" t="str">
        <f>Y196</f>
        <v>新里中央ＦＣ</v>
      </c>
      <c r="BH172" s="632"/>
      <c r="BI172" s="632"/>
      <c r="BJ172" s="632"/>
      <c r="BK172" s="632"/>
      <c r="BL172" s="632"/>
      <c r="BM172" s="632"/>
      <c r="BN172" s="632"/>
      <c r="BQ172" s="11"/>
      <c r="BR172" s="589"/>
      <c r="BS172" s="589"/>
      <c r="BT172" s="599"/>
      <c r="BU172" s="600"/>
      <c r="BV172" s="600"/>
      <c r="BW172" s="600"/>
      <c r="BX172" s="600"/>
      <c r="BY172" s="600"/>
      <c r="BZ172" s="600"/>
      <c r="CA172" s="600"/>
      <c r="CB172" s="11"/>
      <c r="CC172" s="11"/>
      <c r="CD172" s="11"/>
      <c r="CE172" s="11"/>
      <c r="CF172" s="11"/>
    </row>
    <row r="173" spans="1:84" ht="3.75" customHeight="1">
      <c r="A173" s="617"/>
      <c r="B173" s="617"/>
      <c r="C173" s="617"/>
      <c r="D173" s="617"/>
      <c r="E173" s="617"/>
      <c r="F173" s="617"/>
      <c r="G173" s="617"/>
      <c r="H173" s="617"/>
      <c r="I173" s="617"/>
      <c r="J173" s="617"/>
      <c r="K173" s="617"/>
      <c r="L173" s="14"/>
      <c r="M173" s="14"/>
      <c r="N173" s="14"/>
      <c r="O173" s="14"/>
      <c r="P173" s="14"/>
      <c r="Q173" s="604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24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611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BD173" s="347"/>
      <c r="BE173" s="347"/>
      <c r="BF173" s="347"/>
      <c r="BG173" s="632"/>
      <c r="BH173" s="632"/>
      <c r="BI173" s="632"/>
      <c r="BJ173" s="632"/>
      <c r="BK173" s="632"/>
      <c r="BL173" s="632"/>
      <c r="BM173" s="632"/>
      <c r="BN173" s="632"/>
      <c r="BQ173" s="11"/>
      <c r="BR173" s="589"/>
      <c r="BS173" s="589"/>
      <c r="BT173" s="600"/>
      <c r="BU173" s="600"/>
      <c r="BV173" s="600"/>
      <c r="BW173" s="600"/>
      <c r="BX173" s="600"/>
      <c r="BY173" s="600"/>
      <c r="BZ173" s="600"/>
      <c r="CA173" s="600"/>
      <c r="CB173" s="11"/>
      <c r="CC173" s="11"/>
      <c r="CD173" s="11"/>
      <c r="CE173" s="11"/>
      <c r="CF173" s="11"/>
    </row>
    <row r="174" spans="1:84" ht="3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604"/>
      <c r="R174" s="15"/>
      <c r="S174" s="622"/>
      <c r="T174" s="623"/>
      <c r="U174" s="624"/>
      <c r="V174" s="626"/>
      <c r="W174" s="626"/>
      <c r="X174" s="626"/>
      <c r="Y174" s="626"/>
      <c r="Z174" s="626"/>
      <c r="AA174" s="626"/>
      <c r="AB174" s="626"/>
      <c r="AC174" s="626"/>
      <c r="AD174" s="626"/>
      <c r="AE174" s="626"/>
      <c r="AF174" s="626"/>
      <c r="AG174" s="626"/>
      <c r="AH174" s="626"/>
      <c r="AI174" s="626"/>
      <c r="AJ174" s="627"/>
      <c r="AK174" s="629"/>
      <c r="AL174" s="630"/>
      <c r="AM174" s="15"/>
      <c r="AN174" s="611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BD174" s="347"/>
      <c r="BE174" s="347"/>
      <c r="BF174" s="347"/>
      <c r="BG174" s="632"/>
      <c r="BH174" s="632"/>
      <c r="BI174" s="632"/>
      <c r="BJ174" s="632"/>
      <c r="BK174" s="632"/>
      <c r="BL174" s="632"/>
      <c r="BM174" s="632"/>
      <c r="BN174" s="632"/>
      <c r="BQ174" s="11"/>
      <c r="BR174" s="589"/>
      <c r="BS174" s="589"/>
      <c r="BT174" s="600"/>
      <c r="BU174" s="600"/>
      <c r="BV174" s="600"/>
      <c r="BW174" s="600"/>
      <c r="BX174" s="600"/>
      <c r="BY174" s="600"/>
      <c r="BZ174" s="600"/>
      <c r="CA174" s="600"/>
      <c r="CB174" s="11"/>
      <c r="CC174" s="11"/>
      <c r="CD174" s="11"/>
      <c r="CE174" s="11"/>
      <c r="CF174" s="11"/>
    </row>
    <row r="175" spans="1:84" ht="3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604"/>
      <c r="R175" s="15"/>
      <c r="S175" s="622"/>
      <c r="T175" s="623"/>
      <c r="U175" s="625"/>
      <c r="V175" s="15"/>
      <c r="W175" s="15"/>
      <c r="X175" s="15"/>
      <c r="Y175" s="15"/>
      <c r="Z175" s="15"/>
      <c r="AA175" s="606"/>
      <c r="AB175" s="606"/>
      <c r="AC175" s="615"/>
      <c r="AD175" s="615"/>
      <c r="AE175" s="15"/>
      <c r="AF175" s="15"/>
      <c r="AG175" s="15"/>
      <c r="AH175" s="15"/>
      <c r="AI175" s="15"/>
      <c r="AJ175" s="628"/>
      <c r="AK175" s="629"/>
      <c r="AL175" s="630"/>
      <c r="AM175" s="15"/>
      <c r="AN175" s="611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BD175" s="347"/>
      <c r="BE175" s="347"/>
      <c r="BF175" s="347"/>
      <c r="BG175" s="632"/>
      <c r="BH175" s="632"/>
      <c r="BI175" s="632"/>
      <c r="BJ175" s="632"/>
      <c r="BK175" s="632"/>
      <c r="BL175" s="632"/>
      <c r="BM175" s="632"/>
      <c r="BN175" s="632"/>
      <c r="BQ175" s="11"/>
      <c r="BR175" s="589"/>
      <c r="BS175" s="589"/>
      <c r="BT175" s="600"/>
      <c r="BU175" s="600"/>
      <c r="BV175" s="600"/>
      <c r="BW175" s="600"/>
      <c r="BX175" s="600"/>
      <c r="BY175" s="600"/>
      <c r="BZ175" s="600"/>
      <c r="CA175" s="600"/>
      <c r="CB175" s="11"/>
      <c r="CC175" s="11"/>
      <c r="CD175" s="11"/>
      <c r="CE175" s="11"/>
      <c r="CF175" s="11"/>
    </row>
    <row r="176" spans="1:84" ht="3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604"/>
      <c r="R176" s="15"/>
      <c r="S176" s="622"/>
      <c r="T176" s="623"/>
      <c r="U176" s="625"/>
      <c r="V176" s="15"/>
      <c r="W176" s="15"/>
      <c r="X176" s="15"/>
      <c r="Y176" s="15"/>
      <c r="Z176" s="15"/>
      <c r="AA176" s="606"/>
      <c r="AB176" s="606"/>
      <c r="AC176" s="615"/>
      <c r="AD176" s="615"/>
      <c r="AE176" s="15"/>
      <c r="AF176" s="15"/>
      <c r="AG176" s="15"/>
      <c r="AH176" s="15"/>
      <c r="AI176" s="15"/>
      <c r="AJ176" s="628"/>
      <c r="AK176" s="629"/>
      <c r="AL176" s="630"/>
      <c r="AM176" s="15"/>
      <c r="AN176" s="611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BD176" s="347"/>
      <c r="BE176" s="347"/>
      <c r="BF176" s="347"/>
      <c r="BG176" s="632"/>
      <c r="BH176" s="632"/>
      <c r="BI176" s="632"/>
      <c r="BJ176" s="632"/>
      <c r="BK176" s="632"/>
      <c r="BL176" s="632"/>
      <c r="BM176" s="632"/>
      <c r="BN176" s="632"/>
      <c r="BQ176" s="11"/>
      <c r="BR176" s="589"/>
      <c r="BS176" s="589"/>
      <c r="BT176" s="600"/>
      <c r="BU176" s="600"/>
      <c r="BV176" s="600"/>
      <c r="BW176" s="600"/>
      <c r="BX176" s="600"/>
      <c r="BY176" s="600"/>
      <c r="BZ176" s="600"/>
      <c r="CA176" s="600"/>
      <c r="CB176" s="11"/>
      <c r="CC176" s="11"/>
      <c r="CD176" s="11"/>
      <c r="CE176" s="11"/>
      <c r="CF176" s="11"/>
    </row>
    <row r="177" spans="1:84" ht="3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604"/>
      <c r="R177" s="15"/>
      <c r="S177" s="15"/>
      <c r="T177" s="15"/>
      <c r="U177" s="625"/>
      <c r="V177" s="15"/>
      <c r="W177" s="15"/>
      <c r="X177" s="15"/>
      <c r="Y177" s="15"/>
      <c r="Z177" s="15"/>
      <c r="AA177" s="606"/>
      <c r="AB177" s="606"/>
      <c r="AC177" s="615"/>
      <c r="AD177" s="615"/>
      <c r="AE177" s="15"/>
      <c r="AF177" s="15"/>
      <c r="AG177" s="15"/>
      <c r="AH177" s="15"/>
      <c r="AI177" s="15"/>
      <c r="AJ177" s="628"/>
      <c r="AK177" s="15"/>
      <c r="AL177" s="15"/>
      <c r="AM177" s="15"/>
      <c r="AN177" s="611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BD177" s="347" t="s">
        <v>31</v>
      </c>
      <c r="BE177" s="347"/>
      <c r="BF177" s="347"/>
      <c r="BG177" s="87" t="str">
        <f>AK196</f>
        <v>桐生西ＦＣ</v>
      </c>
      <c r="BH177" s="88"/>
      <c r="BI177" s="88"/>
      <c r="BJ177" s="88"/>
      <c r="BK177" s="88"/>
      <c r="BL177" s="88"/>
      <c r="BM177" s="88"/>
      <c r="BN177" s="88"/>
      <c r="BQ177" s="11"/>
      <c r="BR177" s="589"/>
      <c r="BS177" s="589"/>
      <c r="BT177" s="599"/>
      <c r="BU177" s="600"/>
      <c r="BV177" s="600"/>
      <c r="BW177" s="600"/>
      <c r="BX177" s="600"/>
      <c r="BY177" s="600"/>
      <c r="BZ177" s="600"/>
      <c r="CA177" s="600"/>
      <c r="CB177" s="11"/>
      <c r="CC177" s="11"/>
      <c r="CD177" s="11"/>
      <c r="CE177" s="11"/>
      <c r="CF177" s="11"/>
    </row>
    <row r="178" spans="1:84" ht="3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604"/>
      <c r="R178" s="15"/>
      <c r="S178" s="15"/>
      <c r="T178" s="15"/>
      <c r="U178" s="625"/>
      <c r="V178" s="15"/>
      <c r="W178" s="15"/>
      <c r="X178" s="15"/>
      <c r="Y178" s="15"/>
      <c r="Z178" s="15"/>
      <c r="AA178" s="613"/>
      <c r="AB178" s="613"/>
      <c r="AC178" s="613"/>
      <c r="AD178" s="613"/>
      <c r="AE178" s="15"/>
      <c r="AF178" s="15"/>
      <c r="AG178" s="15"/>
      <c r="AH178" s="15"/>
      <c r="AI178" s="15"/>
      <c r="AJ178" s="628"/>
      <c r="AK178" s="15"/>
      <c r="AL178" s="15"/>
      <c r="AM178" s="15"/>
      <c r="AN178" s="611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BD178" s="347"/>
      <c r="BE178" s="347"/>
      <c r="BF178" s="347"/>
      <c r="BG178" s="88"/>
      <c r="BH178" s="88"/>
      <c r="BI178" s="88"/>
      <c r="BJ178" s="88"/>
      <c r="BK178" s="88"/>
      <c r="BL178" s="88"/>
      <c r="BM178" s="88"/>
      <c r="BN178" s="88"/>
      <c r="BQ178" s="11"/>
      <c r="BR178" s="589"/>
      <c r="BS178" s="589"/>
      <c r="BT178" s="600"/>
      <c r="BU178" s="600"/>
      <c r="BV178" s="600"/>
      <c r="BW178" s="600"/>
      <c r="BX178" s="600"/>
      <c r="BY178" s="600"/>
      <c r="BZ178" s="600"/>
      <c r="CA178" s="600"/>
      <c r="CB178" s="11"/>
      <c r="CC178" s="11"/>
      <c r="CD178" s="11"/>
      <c r="CE178" s="11"/>
      <c r="CF178" s="11"/>
    </row>
    <row r="179" spans="1:84" ht="3.75" customHeight="1" thickBo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605"/>
      <c r="R179" s="15"/>
      <c r="S179" s="15"/>
      <c r="T179" s="15"/>
      <c r="U179" s="625"/>
      <c r="V179" s="15"/>
      <c r="W179" s="15"/>
      <c r="X179" s="15"/>
      <c r="Y179" s="15"/>
      <c r="Z179" s="15"/>
      <c r="AA179" s="613"/>
      <c r="AB179" s="613"/>
      <c r="AC179" s="613"/>
      <c r="AD179" s="613"/>
      <c r="AE179" s="15"/>
      <c r="AF179" s="15"/>
      <c r="AG179" s="15"/>
      <c r="AH179" s="15"/>
      <c r="AI179" s="15"/>
      <c r="AJ179" s="628"/>
      <c r="AK179" s="14"/>
      <c r="AL179" s="14"/>
      <c r="AM179" s="14"/>
      <c r="AN179" s="612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BD179" s="347"/>
      <c r="BE179" s="347"/>
      <c r="BF179" s="347"/>
      <c r="BG179" s="88"/>
      <c r="BH179" s="88"/>
      <c r="BI179" s="88"/>
      <c r="BJ179" s="88"/>
      <c r="BK179" s="88"/>
      <c r="BL179" s="88"/>
      <c r="BM179" s="88"/>
      <c r="BN179" s="88"/>
      <c r="BQ179" s="11"/>
      <c r="BR179" s="589"/>
      <c r="BS179" s="589"/>
      <c r="BT179" s="600"/>
      <c r="BU179" s="600"/>
      <c r="BV179" s="600"/>
      <c r="BW179" s="600"/>
      <c r="BX179" s="600"/>
      <c r="BY179" s="600"/>
      <c r="BZ179" s="600"/>
      <c r="CA179" s="600"/>
      <c r="CB179" s="11"/>
      <c r="CC179" s="11"/>
      <c r="CD179" s="11"/>
      <c r="CE179" s="11"/>
      <c r="CF179" s="11"/>
    </row>
    <row r="180" spans="1:84" ht="3.75" customHeight="1" thickTop="1">
      <c r="A180" s="14"/>
      <c r="B180" s="14"/>
      <c r="C180" s="14"/>
      <c r="D180" s="14"/>
      <c r="E180" s="14"/>
      <c r="F180" s="14"/>
      <c r="G180" s="14"/>
      <c r="H180" s="14"/>
      <c r="I180" s="636">
        <v>0</v>
      </c>
      <c r="J180" s="637"/>
      <c r="K180" s="638"/>
      <c r="L180" s="609"/>
      <c r="M180" s="609"/>
      <c r="N180" s="609"/>
      <c r="O180" s="609"/>
      <c r="P180" s="609"/>
      <c r="Q180" s="15"/>
      <c r="R180" s="511"/>
      <c r="S180" s="511"/>
      <c r="T180" s="511"/>
      <c r="U180" s="511"/>
      <c r="V180" s="618"/>
      <c r="W180" s="606">
        <v>0</v>
      </c>
      <c r="X180" s="606"/>
      <c r="Y180" s="14"/>
      <c r="Z180" s="14"/>
      <c r="AA180" s="14"/>
      <c r="AB180" s="641" t="s">
        <v>59</v>
      </c>
      <c r="AC180" s="641"/>
      <c r="AD180" s="14"/>
      <c r="AE180" s="14"/>
      <c r="AF180" s="14"/>
      <c r="AG180" s="636">
        <v>0</v>
      </c>
      <c r="AH180" s="637"/>
      <c r="AI180" s="603"/>
      <c r="AJ180" s="511"/>
      <c r="AK180" s="511"/>
      <c r="AL180" s="511"/>
      <c r="AM180" s="511"/>
      <c r="AN180" s="15"/>
      <c r="AO180" s="609"/>
      <c r="AP180" s="609"/>
      <c r="AQ180" s="609"/>
      <c r="AR180" s="609"/>
      <c r="AS180" s="609"/>
      <c r="AT180" s="610"/>
      <c r="AU180" s="606">
        <v>0</v>
      </c>
      <c r="AV180" s="606"/>
      <c r="AW180" s="14"/>
      <c r="AX180" s="14"/>
      <c r="AY180" s="14"/>
      <c r="BD180" s="347"/>
      <c r="BE180" s="347"/>
      <c r="BF180" s="347"/>
      <c r="BG180" s="88"/>
      <c r="BH180" s="88"/>
      <c r="BI180" s="88"/>
      <c r="BJ180" s="88"/>
      <c r="BK180" s="88"/>
      <c r="BL180" s="88"/>
      <c r="BM180" s="88"/>
      <c r="BN180" s="88"/>
      <c r="BQ180" s="11"/>
      <c r="BR180" s="589"/>
      <c r="BS180" s="589"/>
      <c r="BT180" s="600"/>
      <c r="BU180" s="600"/>
      <c r="BV180" s="600"/>
      <c r="BW180" s="600"/>
      <c r="BX180" s="600"/>
      <c r="BY180" s="600"/>
      <c r="BZ180" s="600"/>
      <c r="CA180" s="600"/>
      <c r="CB180" s="11"/>
      <c r="CC180" s="11"/>
      <c r="CD180" s="11"/>
      <c r="CE180" s="11"/>
      <c r="CF180" s="11"/>
    </row>
    <row r="181" spans="1:84" ht="3.75" customHeight="1">
      <c r="A181" s="14"/>
      <c r="B181" s="14"/>
      <c r="C181" s="14"/>
      <c r="D181" s="14"/>
      <c r="E181" s="14"/>
      <c r="F181" s="14"/>
      <c r="G181" s="14"/>
      <c r="H181" s="14"/>
      <c r="I181" s="636"/>
      <c r="J181" s="637"/>
      <c r="K181" s="604"/>
      <c r="L181" s="15"/>
      <c r="M181" s="15"/>
      <c r="N181" s="15"/>
      <c r="O181" s="642">
        <v>2</v>
      </c>
      <c r="P181" s="642"/>
      <c r="Q181" s="642">
        <v>3</v>
      </c>
      <c r="R181" s="642"/>
      <c r="S181" s="15"/>
      <c r="T181" s="15"/>
      <c r="U181" s="15"/>
      <c r="V181" s="611"/>
      <c r="W181" s="606"/>
      <c r="X181" s="606"/>
      <c r="Y181" s="14"/>
      <c r="Z181" s="14"/>
      <c r="AA181" s="14"/>
      <c r="AB181" s="641"/>
      <c r="AC181" s="641"/>
      <c r="AD181" s="14"/>
      <c r="AE181" s="14"/>
      <c r="AF181" s="14"/>
      <c r="AG181" s="636"/>
      <c r="AH181" s="637"/>
      <c r="AI181" s="604"/>
      <c r="AJ181" s="15"/>
      <c r="AK181" s="15"/>
      <c r="AL181" s="15"/>
      <c r="AM181" s="640">
        <v>3</v>
      </c>
      <c r="AN181" s="640"/>
      <c r="AO181" s="642">
        <v>2</v>
      </c>
      <c r="AP181" s="642"/>
      <c r="AQ181" s="15"/>
      <c r="AR181" s="15"/>
      <c r="AS181" s="15"/>
      <c r="AT181" s="611"/>
      <c r="AU181" s="606"/>
      <c r="AV181" s="606"/>
      <c r="AW181" s="14"/>
      <c r="AX181" s="14"/>
      <c r="AY181" s="14"/>
      <c r="BD181" s="347"/>
      <c r="BE181" s="347"/>
      <c r="BF181" s="347"/>
      <c r="BG181" s="88"/>
      <c r="BH181" s="88"/>
      <c r="BI181" s="88"/>
      <c r="BJ181" s="88"/>
      <c r="BK181" s="88"/>
      <c r="BL181" s="88"/>
      <c r="BM181" s="88"/>
      <c r="BN181" s="88"/>
      <c r="BQ181" s="11"/>
      <c r="BR181" s="589"/>
      <c r="BS181" s="589"/>
      <c r="BT181" s="600"/>
      <c r="BU181" s="600"/>
      <c r="BV181" s="600"/>
      <c r="BW181" s="600"/>
      <c r="BX181" s="600"/>
      <c r="BY181" s="600"/>
      <c r="BZ181" s="600"/>
      <c r="CA181" s="600"/>
      <c r="CB181" s="11"/>
      <c r="CC181" s="11"/>
      <c r="CD181" s="11"/>
      <c r="CE181" s="11"/>
      <c r="CF181" s="11"/>
    </row>
    <row r="182" spans="1:84" ht="3.75" customHeight="1">
      <c r="A182" s="14"/>
      <c r="B182" s="14"/>
      <c r="C182" s="14"/>
      <c r="D182" s="14"/>
      <c r="E182" s="14"/>
      <c r="F182" s="14"/>
      <c r="G182" s="14"/>
      <c r="H182" s="14"/>
      <c r="I182" s="636"/>
      <c r="J182" s="637"/>
      <c r="K182" s="604"/>
      <c r="L182" s="15"/>
      <c r="M182" s="15"/>
      <c r="N182" s="15"/>
      <c r="O182" s="642"/>
      <c r="P182" s="642"/>
      <c r="Q182" s="642"/>
      <c r="R182" s="642"/>
      <c r="S182" s="15"/>
      <c r="T182" s="15"/>
      <c r="U182" s="15"/>
      <c r="V182" s="611"/>
      <c r="W182" s="606"/>
      <c r="X182" s="606"/>
      <c r="Y182" s="14"/>
      <c r="Z182" s="14"/>
      <c r="AA182" s="14"/>
      <c r="AB182" s="641"/>
      <c r="AC182" s="641"/>
      <c r="AD182" s="14"/>
      <c r="AE182" s="14"/>
      <c r="AF182" s="14"/>
      <c r="AG182" s="636"/>
      <c r="AH182" s="637"/>
      <c r="AI182" s="604"/>
      <c r="AJ182" s="15"/>
      <c r="AK182" s="15"/>
      <c r="AL182" s="15"/>
      <c r="AM182" s="640"/>
      <c r="AN182" s="640"/>
      <c r="AO182" s="642"/>
      <c r="AP182" s="642"/>
      <c r="AQ182" s="15"/>
      <c r="AR182" s="15"/>
      <c r="AS182" s="15"/>
      <c r="AT182" s="611"/>
      <c r="AU182" s="606"/>
      <c r="AV182" s="606"/>
      <c r="AW182" s="14"/>
      <c r="AX182" s="14"/>
      <c r="AY182" s="14"/>
      <c r="BD182" s="347" t="s">
        <v>32</v>
      </c>
      <c r="BE182" s="347"/>
      <c r="BF182" s="347"/>
      <c r="BG182" s="620" t="str">
        <f>AQ196</f>
        <v>笠東ＦＣ</v>
      </c>
      <c r="BH182" s="621"/>
      <c r="BI182" s="621"/>
      <c r="BJ182" s="621"/>
      <c r="BK182" s="621"/>
      <c r="BL182" s="621"/>
      <c r="BM182" s="621"/>
      <c r="BN182" s="621"/>
      <c r="BQ182" s="11"/>
      <c r="BR182" s="589"/>
      <c r="BS182" s="589"/>
      <c r="BT182" s="599"/>
      <c r="BU182" s="600"/>
      <c r="BV182" s="600"/>
      <c r="BW182" s="600"/>
      <c r="BX182" s="600"/>
      <c r="BY182" s="600"/>
      <c r="BZ182" s="600"/>
      <c r="CA182" s="600"/>
      <c r="CB182" s="11"/>
      <c r="CC182" s="11"/>
      <c r="CD182" s="11"/>
      <c r="CE182" s="11"/>
      <c r="CF182" s="11"/>
    </row>
    <row r="183" spans="1:84" ht="3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604"/>
      <c r="L183" s="15"/>
      <c r="M183" s="15"/>
      <c r="N183" s="15"/>
      <c r="O183" s="642"/>
      <c r="P183" s="642"/>
      <c r="Q183" s="642"/>
      <c r="R183" s="642"/>
      <c r="S183" s="15"/>
      <c r="T183" s="15"/>
      <c r="U183" s="15"/>
      <c r="V183" s="611"/>
      <c r="W183" s="14"/>
      <c r="X183" s="14"/>
      <c r="Y183" s="14"/>
      <c r="Z183" s="14"/>
      <c r="AA183" s="14"/>
      <c r="AB183" s="641"/>
      <c r="AC183" s="641"/>
      <c r="AD183" s="14"/>
      <c r="AE183" s="14"/>
      <c r="AF183" s="14"/>
      <c r="AG183" s="14"/>
      <c r="AH183" s="14"/>
      <c r="AI183" s="604"/>
      <c r="AJ183" s="15"/>
      <c r="AK183" s="15"/>
      <c r="AL183" s="15"/>
      <c r="AM183" s="640"/>
      <c r="AN183" s="640"/>
      <c r="AO183" s="642"/>
      <c r="AP183" s="642"/>
      <c r="AQ183" s="15"/>
      <c r="AR183" s="15"/>
      <c r="AS183" s="15"/>
      <c r="AT183" s="611"/>
      <c r="AU183" s="14"/>
      <c r="AV183" s="14"/>
      <c r="AW183" s="14"/>
      <c r="AX183" s="14"/>
      <c r="AY183" s="14"/>
      <c r="BD183" s="347"/>
      <c r="BE183" s="347"/>
      <c r="BF183" s="347"/>
      <c r="BG183" s="621"/>
      <c r="BH183" s="621"/>
      <c r="BI183" s="621"/>
      <c r="BJ183" s="621"/>
      <c r="BK183" s="621"/>
      <c r="BL183" s="621"/>
      <c r="BM183" s="621"/>
      <c r="BN183" s="621"/>
      <c r="BQ183" s="11"/>
      <c r="BR183" s="589"/>
      <c r="BS183" s="589"/>
      <c r="BT183" s="600"/>
      <c r="BU183" s="600"/>
      <c r="BV183" s="600"/>
      <c r="BW183" s="600"/>
      <c r="BX183" s="600"/>
      <c r="BY183" s="600"/>
      <c r="BZ183" s="600"/>
      <c r="CA183" s="600"/>
      <c r="CB183" s="11"/>
      <c r="CC183" s="11"/>
      <c r="CD183" s="11"/>
      <c r="CE183" s="11"/>
      <c r="CF183" s="11"/>
    </row>
    <row r="184" spans="1:84" ht="3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604"/>
      <c r="L184" s="15"/>
      <c r="M184" s="15"/>
      <c r="N184" s="15"/>
      <c r="O184" s="644" t="s">
        <v>150</v>
      </c>
      <c r="P184" s="644"/>
      <c r="Q184" s="644"/>
      <c r="R184" s="644"/>
      <c r="S184" s="15"/>
      <c r="T184" s="15"/>
      <c r="U184" s="15"/>
      <c r="V184" s="6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604"/>
      <c r="AJ184" s="15"/>
      <c r="AK184" s="15"/>
      <c r="AL184" s="15"/>
      <c r="AM184" s="644" t="s">
        <v>150</v>
      </c>
      <c r="AN184" s="644"/>
      <c r="AO184" s="644"/>
      <c r="AP184" s="644"/>
      <c r="AQ184" s="15"/>
      <c r="AR184" s="15"/>
      <c r="AS184" s="15"/>
      <c r="AT184" s="611"/>
      <c r="AU184" s="14"/>
      <c r="AV184" s="14"/>
      <c r="AW184" s="14"/>
      <c r="AX184" s="14"/>
      <c r="AY184" s="14"/>
      <c r="BD184" s="347"/>
      <c r="BE184" s="347"/>
      <c r="BF184" s="347"/>
      <c r="BG184" s="621"/>
      <c r="BH184" s="621"/>
      <c r="BI184" s="621"/>
      <c r="BJ184" s="621"/>
      <c r="BK184" s="621"/>
      <c r="BL184" s="621"/>
      <c r="BM184" s="621"/>
      <c r="BN184" s="621"/>
      <c r="BQ184" s="11"/>
      <c r="BR184" s="589"/>
      <c r="BS184" s="589"/>
      <c r="BT184" s="600"/>
      <c r="BU184" s="600"/>
      <c r="BV184" s="600"/>
      <c r="BW184" s="600"/>
      <c r="BX184" s="600"/>
      <c r="BY184" s="600"/>
      <c r="BZ184" s="600"/>
      <c r="CA184" s="600"/>
      <c r="CB184" s="11"/>
      <c r="CC184" s="11"/>
      <c r="CD184" s="11"/>
      <c r="CE184" s="11"/>
      <c r="CF184" s="11"/>
    </row>
    <row r="185" spans="1:84" ht="3.75" customHeight="1" thickBo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639"/>
      <c r="L185" s="15"/>
      <c r="M185" s="15"/>
      <c r="N185" s="15"/>
      <c r="O185" s="644"/>
      <c r="P185" s="644"/>
      <c r="Q185" s="644"/>
      <c r="R185" s="644"/>
      <c r="S185" s="15"/>
      <c r="T185" s="15"/>
      <c r="U185" s="15"/>
      <c r="V185" s="619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605"/>
      <c r="AJ185" s="15"/>
      <c r="AK185" s="15"/>
      <c r="AL185" s="15"/>
      <c r="AM185" s="644"/>
      <c r="AN185" s="644"/>
      <c r="AO185" s="644"/>
      <c r="AP185" s="644"/>
      <c r="AQ185" s="15"/>
      <c r="AR185" s="15"/>
      <c r="AS185" s="15"/>
      <c r="AT185" s="612"/>
      <c r="AU185" s="14"/>
      <c r="AV185" s="14"/>
      <c r="AW185" s="14"/>
      <c r="AX185" s="14"/>
      <c r="AY185" s="14"/>
      <c r="BD185" s="347"/>
      <c r="BE185" s="347"/>
      <c r="BF185" s="347"/>
      <c r="BG185" s="621"/>
      <c r="BH185" s="621"/>
      <c r="BI185" s="621"/>
      <c r="BJ185" s="621"/>
      <c r="BK185" s="621"/>
      <c r="BL185" s="621"/>
      <c r="BM185" s="621"/>
      <c r="BN185" s="621"/>
      <c r="BQ185" s="11"/>
      <c r="BR185" s="589"/>
      <c r="BS185" s="589"/>
      <c r="BT185" s="600"/>
      <c r="BU185" s="600"/>
      <c r="BV185" s="600"/>
      <c r="BW185" s="600"/>
      <c r="BX185" s="600"/>
      <c r="BY185" s="600"/>
      <c r="BZ185" s="600"/>
      <c r="CA185" s="600"/>
      <c r="CB185" s="11"/>
      <c r="CC185" s="11"/>
      <c r="CD185" s="11"/>
      <c r="CE185" s="11"/>
      <c r="CF185" s="11"/>
    </row>
    <row r="186" spans="1:84" ht="3.75" customHeight="1" thickTop="1">
      <c r="A186" s="14"/>
      <c r="B186" s="14"/>
      <c r="C186" s="14"/>
      <c r="D186" s="14"/>
      <c r="E186" s="14"/>
      <c r="F186" s="643">
        <v>6</v>
      </c>
      <c r="G186" s="622"/>
      <c r="H186" s="603"/>
      <c r="I186" s="511"/>
      <c r="J186" s="511"/>
      <c r="K186" s="16"/>
      <c r="L186" s="16"/>
      <c r="M186" s="633"/>
      <c r="N186" s="657">
        <v>1</v>
      </c>
      <c r="O186" s="606"/>
      <c r="P186" s="641" t="s">
        <v>52</v>
      </c>
      <c r="Q186" s="641"/>
      <c r="R186" s="643">
        <v>0</v>
      </c>
      <c r="S186" s="653"/>
      <c r="T186" s="654"/>
      <c r="U186" s="16"/>
      <c r="V186" s="16"/>
      <c r="W186" s="511"/>
      <c r="X186" s="511"/>
      <c r="Y186" s="618"/>
      <c r="Z186" s="606">
        <v>4</v>
      </c>
      <c r="AA186" s="606"/>
      <c r="AB186" s="14"/>
      <c r="AC186" s="14"/>
      <c r="AD186" s="643">
        <v>1</v>
      </c>
      <c r="AE186" s="653"/>
      <c r="AF186" s="654"/>
      <c r="AG186" s="609"/>
      <c r="AH186" s="609"/>
      <c r="AI186" s="33"/>
      <c r="AJ186" s="33"/>
      <c r="AK186" s="618"/>
      <c r="AL186" s="606">
        <v>2</v>
      </c>
      <c r="AM186" s="606"/>
      <c r="AN186" s="641" t="s">
        <v>54</v>
      </c>
      <c r="AO186" s="641"/>
      <c r="AP186" s="643">
        <v>2</v>
      </c>
      <c r="AQ186" s="622"/>
      <c r="AR186" s="603"/>
      <c r="AS186" s="32"/>
      <c r="AT186" s="31"/>
      <c r="AU186" s="609"/>
      <c r="AV186" s="609"/>
      <c r="AW186" s="633"/>
      <c r="AX186" s="657">
        <v>0</v>
      </c>
      <c r="AY186" s="606"/>
      <c r="BD186" s="347"/>
      <c r="BE186" s="347"/>
      <c r="BF186" s="347"/>
      <c r="BG186" s="621"/>
      <c r="BH186" s="621"/>
      <c r="BI186" s="621"/>
      <c r="BJ186" s="621"/>
      <c r="BK186" s="621"/>
      <c r="BL186" s="621"/>
      <c r="BM186" s="621"/>
      <c r="BN186" s="621"/>
      <c r="BQ186" s="11"/>
      <c r="BR186" s="589"/>
      <c r="BS186" s="589"/>
      <c r="BT186" s="600"/>
      <c r="BU186" s="600"/>
      <c r="BV186" s="600"/>
      <c r="BW186" s="600"/>
      <c r="BX186" s="600"/>
      <c r="BY186" s="600"/>
      <c r="BZ186" s="600"/>
      <c r="CA186" s="600"/>
      <c r="CB186" s="11"/>
      <c r="CC186" s="11"/>
      <c r="CD186" s="11"/>
      <c r="CE186" s="11"/>
      <c r="CF186" s="11"/>
    </row>
    <row r="187" spans="1:84" ht="3.75" customHeight="1">
      <c r="A187" s="14"/>
      <c r="B187" s="14"/>
      <c r="C187" s="14"/>
      <c r="D187" s="14"/>
      <c r="E187" s="14"/>
      <c r="F187" s="643"/>
      <c r="G187" s="622"/>
      <c r="H187" s="604"/>
      <c r="I187" s="606"/>
      <c r="J187" s="606"/>
      <c r="K187" s="615"/>
      <c r="L187" s="615"/>
      <c r="M187" s="634"/>
      <c r="N187" s="657"/>
      <c r="O187" s="606"/>
      <c r="P187" s="641"/>
      <c r="Q187" s="641"/>
      <c r="R187" s="643"/>
      <c r="S187" s="653"/>
      <c r="T187" s="655"/>
      <c r="U187" s="606"/>
      <c r="V187" s="606"/>
      <c r="W187" s="615"/>
      <c r="X187" s="615"/>
      <c r="Y187" s="611"/>
      <c r="Z187" s="606"/>
      <c r="AA187" s="606"/>
      <c r="AB187" s="14"/>
      <c r="AC187" s="14"/>
      <c r="AD187" s="643"/>
      <c r="AE187" s="653"/>
      <c r="AF187" s="655"/>
      <c r="AG187" s="606"/>
      <c r="AH187" s="606"/>
      <c r="AI187" s="615"/>
      <c r="AJ187" s="615"/>
      <c r="AK187" s="611"/>
      <c r="AL187" s="606"/>
      <c r="AM187" s="606"/>
      <c r="AN187" s="641"/>
      <c r="AO187" s="641"/>
      <c r="AP187" s="643"/>
      <c r="AQ187" s="622"/>
      <c r="AR187" s="604"/>
      <c r="AS187" s="606"/>
      <c r="AT187" s="606"/>
      <c r="AU187" s="615"/>
      <c r="AV187" s="615"/>
      <c r="AW187" s="634"/>
      <c r="AX187" s="657"/>
      <c r="AY187" s="606"/>
      <c r="BD187" s="347" t="s">
        <v>46</v>
      </c>
      <c r="BE187" s="347"/>
      <c r="BF187" s="347"/>
      <c r="BG187" s="645" t="str">
        <f>G196</f>
        <v>天沼FC</v>
      </c>
      <c r="BH187" s="646"/>
      <c r="BI187" s="646"/>
      <c r="BJ187" s="646"/>
      <c r="BK187" s="646"/>
      <c r="BL187" s="646"/>
      <c r="BM187" s="646"/>
      <c r="BN187" s="646"/>
      <c r="BQ187" s="11"/>
      <c r="BR187" s="589"/>
      <c r="BS187" s="589"/>
      <c r="BT187" s="599"/>
      <c r="BU187" s="600"/>
      <c r="BV187" s="600"/>
      <c r="BW187" s="600"/>
      <c r="BX187" s="600"/>
      <c r="BY187" s="600"/>
      <c r="BZ187" s="600"/>
      <c r="CA187" s="600"/>
      <c r="CB187" s="11"/>
      <c r="CC187" s="11"/>
      <c r="CD187" s="11"/>
      <c r="CE187" s="11"/>
      <c r="CF187" s="11"/>
    </row>
    <row r="188" spans="1:84" ht="3.75" customHeight="1">
      <c r="A188" s="14"/>
      <c r="B188" s="14"/>
      <c r="C188" s="14"/>
      <c r="D188" s="14"/>
      <c r="E188" s="14"/>
      <c r="F188" s="643"/>
      <c r="G188" s="622"/>
      <c r="H188" s="604"/>
      <c r="I188" s="606"/>
      <c r="J188" s="606"/>
      <c r="K188" s="615"/>
      <c r="L188" s="615"/>
      <c r="M188" s="634"/>
      <c r="N188" s="657"/>
      <c r="O188" s="606"/>
      <c r="P188" s="641"/>
      <c r="Q188" s="641"/>
      <c r="R188" s="643"/>
      <c r="S188" s="653"/>
      <c r="T188" s="655"/>
      <c r="U188" s="606"/>
      <c r="V188" s="606"/>
      <c r="W188" s="615"/>
      <c r="X188" s="615"/>
      <c r="Y188" s="611"/>
      <c r="Z188" s="606"/>
      <c r="AA188" s="606"/>
      <c r="AB188" s="14"/>
      <c r="AC188" s="14"/>
      <c r="AD188" s="643"/>
      <c r="AE188" s="653"/>
      <c r="AF188" s="655"/>
      <c r="AG188" s="606"/>
      <c r="AH188" s="606"/>
      <c r="AI188" s="615"/>
      <c r="AJ188" s="615"/>
      <c r="AK188" s="611"/>
      <c r="AL188" s="606"/>
      <c r="AM188" s="606"/>
      <c r="AN188" s="641"/>
      <c r="AO188" s="641"/>
      <c r="AP188" s="643"/>
      <c r="AQ188" s="622"/>
      <c r="AR188" s="604"/>
      <c r="AS188" s="606"/>
      <c r="AT188" s="606"/>
      <c r="AU188" s="615"/>
      <c r="AV188" s="615"/>
      <c r="AW188" s="634"/>
      <c r="AX188" s="657"/>
      <c r="AY188" s="606"/>
      <c r="BD188" s="347"/>
      <c r="BE188" s="347"/>
      <c r="BF188" s="347"/>
      <c r="BG188" s="646"/>
      <c r="BH188" s="646"/>
      <c r="BI188" s="646"/>
      <c r="BJ188" s="646"/>
      <c r="BK188" s="646"/>
      <c r="BL188" s="646"/>
      <c r="BM188" s="646"/>
      <c r="BN188" s="646"/>
      <c r="BQ188" s="11"/>
      <c r="BR188" s="589"/>
      <c r="BS188" s="589"/>
      <c r="BT188" s="600"/>
      <c r="BU188" s="600"/>
      <c r="BV188" s="600"/>
      <c r="BW188" s="600"/>
      <c r="BX188" s="600"/>
      <c r="BY188" s="600"/>
      <c r="BZ188" s="600"/>
      <c r="CA188" s="600"/>
      <c r="CB188" s="11"/>
      <c r="CC188" s="11"/>
      <c r="CD188" s="11"/>
      <c r="CE188" s="11"/>
      <c r="CF188" s="11"/>
    </row>
    <row r="189" spans="1:84" ht="3.75" customHeight="1">
      <c r="A189" s="14"/>
      <c r="B189" s="14"/>
      <c r="C189" s="14"/>
      <c r="D189" s="14"/>
      <c r="E189" s="14"/>
      <c r="F189" s="14"/>
      <c r="G189" s="14"/>
      <c r="H189" s="604"/>
      <c r="I189" s="606"/>
      <c r="J189" s="606"/>
      <c r="K189" s="615"/>
      <c r="L189" s="615"/>
      <c r="M189" s="634"/>
      <c r="N189" s="14"/>
      <c r="O189" s="14"/>
      <c r="P189" s="641"/>
      <c r="Q189" s="641"/>
      <c r="R189" s="14"/>
      <c r="S189" s="14"/>
      <c r="T189" s="655"/>
      <c r="U189" s="606"/>
      <c r="V189" s="606"/>
      <c r="W189" s="615"/>
      <c r="X189" s="615"/>
      <c r="Y189" s="611"/>
      <c r="Z189" s="14"/>
      <c r="AA189" s="14"/>
      <c r="AB189" s="14"/>
      <c r="AC189" s="14"/>
      <c r="AD189" s="14"/>
      <c r="AE189" s="14"/>
      <c r="AF189" s="655"/>
      <c r="AG189" s="606"/>
      <c r="AH189" s="606"/>
      <c r="AI189" s="615"/>
      <c r="AJ189" s="615"/>
      <c r="AK189" s="611"/>
      <c r="AL189" s="14"/>
      <c r="AM189" s="14"/>
      <c r="AN189" s="641"/>
      <c r="AO189" s="641"/>
      <c r="AP189" s="14"/>
      <c r="AQ189" s="14"/>
      <c r="AR189" s="604"/>
      <c r="AS189" s="606"/>
      <c r="AT189" s="606"/>
      <c r="AU189" s="615"/>
      <c r="AV189" s="615"/>
      <c r="AW189" s="634"/>
      <c r="AX189" s="14"/>
      <c r="AY189" s="14"/>
      <c r="BD189" s="347"/>
      <c r="BE189" s="347"/>
      <c r="BF189" s="347"/>
      <c r="BG189" s="646"/>
      <c r="BH189" s="646"/>
      <c r="BI189" s="646"/>
      <c r="BJ189" s="646"/>
      <c r="BK189" s="646"/>
      <c r="BL189" s="646"/>
      <c r="BM189" s="646"/>
      <c r="BN189" s="646"/>
      <c r="BQ189" s="11"/>
      <c r="BR189" s="589"/>
      <c r="BS189" s="589"/>
      <c r="BT189" s="600"/>
      <c r="BU189" s="600"/>
      <c r="BV189" s="600"/>
      <c r="BW189" s="600"/>
      <c r="BX189" s="600"/>
      <c r="BY189" s="600"/>
      <c r="BZ189" s="600"/>
      <c r="CA189" s="600"/>
      <c r="CB189" s="11"/>
      <c r="CC189" s="11"/>
      <c r="CD189" s="11"/>
      <c r="CE189" s="11"/>
      <c r="CF189" s="11"/>
    </row>
    <row r="190" spans="1:84" ht="3.75" customHeight="1">
      <c r="A190" s="14"/>
      <c r="B190" s="14"/>
      <c r="C190" s="14"/>
      <c r="D190" s="14"/>
      <c r="E190" s="14"/>
      <c r="F190" s="14"/>
      <c r="G190" s="14"/>
      <c r="H190" s="604"/>
      <c r="I190" s="613"/>
      <c r="J190" s="613"/>
      <c r="K190" s="613"/>
      <c r="L190" s="613"/>
      <c r="M190" s="634"/>
      <c r="N190" s="14"/>
      <c r="O190" s="14"/>
      <c r="P190" s="14"/>
      <c r="Q190" s="14"/>
      <c r="R190" s="14"/>
      <c r="S190" s="14"/>
      <c r="T190" s="655"/>
      <c r="U190" s="613"/>
      <c r="V190" s="613"/>
      <c r="W190" s="613"/>
      <c r="X190" s="613"/>
      <c r="Y190" s="611"/>
      <c r="Z190" s="14"/>
      <c r="AA190" s="14"/>
      <c r="AB190" s="14"/>
      <c r="AC190" s="14"/>
      <c r="AD190" s="14"/>
      <c r="AE190" s="14"/>
      <c r="AF190" s="655"/>
      <c r="AG190" s="613"/>
      <c r="AH190" s="613"/>
      <c r="AI190" s="613"/>
      <c r="AJ190" s="613"/>
      <c r="AK190" s="611"/>
      <c r="AL190" s="14"/>
      <c r="AM190" s="14"/>
      <c r="AN190" s="14"/>
      <c r="AO190" s="14"/>
      <c r="AP190" s="14"/>
      <c r="AQ190" s="14"/>
      <c r="AR190" s="604"/>
      <c r="AS190" s="613"/>
      <c r="AT190" s="613"/>
      <c r="AU190" s="613"/>
      <c r="AV190" s="613"/>
      <c r="AW190" s="634"/>
      <c r="AX190" s="14"/>
      <c r="AY190" s="14"/>
      <c r="BD190" s="347"/>
      <c r="BE190" s="347"/>
      <c r="BF190" s="347"/>
      <c r="BG190" s="646"/>
      <c r="BH190" s="646"/>
      <c r="BI190" s="646"/>
      <c r="BJ190" s="646"/>
      <c r="BK190" s="646"/>
      <c r="BL190" s="646"/>
      <c r="BM190" s="646"/>
      <c r="BN190" s="646"/>
      <c r="BQ190" s="11"/>
      <c r="BR190" s="589"/>
      <c r="BS190" s="589"/>
      <c r="BT190" s="600"/>
      <c r="BU190" s="600"/>
      <c r="BV190" s="600"/>
      <c r="BW190" s="600"/>
      <c r="BX190" s="600"/>
      <c r="BY190" s="600"/>
      <c r="BZ190" s="600"/>
      <c r="CA190" s="600"/>
      <c r="CB190" s="11"/>
      <c r="CC190" s="11"/>
      <c r="CD190" s="11"/>
      <c r="CE190" s="11"/>
      <c r="CF190" s="11"/>
    </row>
    <row r="191" spans="1:84" ht="3.75" customHeight="1">
      <c r="A191" s="14"/>
      <c r="B191" s="14"/>
      <c r="C191" s="14"/>
      <c r="D191" s="14"/>
      <c r="E191" s="14"/>
      <c r="F191" s="14"/>
      <c r="G191" s="14"/>
      <c r="H191" s="639"/>
      <c r="I191" s="613"/>
      <c r="J191" s="613"/>
      <c r="K191" s="613"/>
      <c r="L191" s="613"/>
      <c r="M191" s="635"/>
      <c r="N191" s="14"/>
      <c r="O191" s="14"/>
      <c r="P191" s="14"/>
      <c r="Q191" s="14"/>
      <c r="R191" s="14"/>
      <c r="S191" s="14"/>
      <c r="T191" s="656"/>
      <c r="U191" s="613"/>
      <c r="V191" s="613"/>
      <c r="W191" s="613"/>
      <c r="X191" s="613"/>
      <c r="Y191" s="619"/>
      <c r="Z191" s="14"/>
      <c r="AA191" s="14"/>
      <c r="AB191" s="14"/>
      <c r="AC191" s="14"/>
      <c r="AD191" s="14"/>
      <c r="AE191" s="14"/>
      <c r="AF191" s="656"/>
      <c r="AG191" s="613"/>
      <c r="AH191" s="613"/>
      <c r="AI191" s="613"/>
      <c r="AJ191" s="613"/>
      <c r="AK191" s="619"/>
      <c r="AL191" s="14"/>
      <c r="AM191" s="14"/>
      <c r="AN191" s="14"/>
      <c r="AO191" s="14"/>
      <c r="AP191" s="14"/>
      <c r="AQ191" s="14"/>
      <c r="AR191" s="639"/>
      <c r="AS191" s="613"/>
      <c r="AT191" s="613"/>
      <c r="AU191" s="613"/>
      <c r="AV191" s="613"/>
      <c r="AW191" s="635"/>
      <c r="AX191" s="14"/>
      <c r="AY191" s="14"/>
      <c r="BD191" s="347"/>
      <c r="BE191" s="347"/>
      <c r="BF191" s="347"/>
      <c r="BG191" s="646"/>
      <c r="BH191" s="646"/>
      <c r="BI191" s="646"/>
      <c r="BJ191" s="646"/>
      <c r="BK191" s="646"/>
      <c r="BL191" s="646"/>
      <c r="BM191" s="646"/>
      <c r="BN191" s="646"/>
      <c r="BQ191" s="11"/>
      <c r="BR191" s="589"/>
      <c r="BS191" s="589"/>
      <c r="BT191" s="600"/>
      <c r="BU191" s="600"/>
      <c r="BV191" s="600"/>
      <c r="BW191" s="600"/>
      <c r="BX191" s="600"/>
      <c r="BY191" s="600"/>
      <c r="BZ191" s="600"/>
      <c r="CA191" s="600"/>
      <c r="CB191" s="11"/>
      <c r="CC191" s="11"/>
      <c r="CD191" s="11"/>
      <c r="CE191" s="11"/>
      <c r="CF191" s="11"/>
    </row>
    <row r="192" spans="7:84" ht="3.75" customHeight="1">
      <c r="G192" s="664" t="s">
        <v>85</v>
      </c>
      <c r="H192" s="665"/>
      <c r="I192" s="12"/>
      <c r="J192" s="670" t="s">
        <v>4</v>
      </c>
      <c r="K192" s="670"/>
      <c r="L192" s="12"/>
      <c r="M192" s="647" t="s">
        <v>89</v>
      </c>
      <c r="N192" s="648"/>
      <c r="O192" s="12"/>
      <c r="P192" s="12"/>
      <c r="Q192" s="12"/>
      <c r="R192" s="12"/>
      <c r="S192" s="671" t="s">
        <v>91</v>
      </c>
      <c r="T192" s="672"/>
      <c r="U192" s="12"/>
      <c r="V192" s="670" t="s">
        <v>3</v>
      </c>
      <c r="W192" s="670"/>
      <c r="X192" s="12"/>
      <c r="Y192" s="678" t="s">
        <v>84</v>
      </c>
      <c r="Z192" s="679"/>
      <c r="AA192" s="12"/>
      <c r="AB192" s="12"/>
      <c r="AC192" s="12"/>
      <c r="AD192" s="12"/>
      <c r="AE192" s="671" t="s">
        <v>92</v>
      </c>
      <c r="AF192" s="672"/>
      <c r="AG192" s="12"/>
      <c r="AH192" s="670" t="s">
        <v>5</v>
      </c>
      <c r="AI192" s="670"/>
      <c r="AJ192" s="12"/>
      <c r="AK192" s="678" t="s">
        <v>83</v>
      </c>
      <c r="AL192" s="679"/>
      <c r="AM192" s="12"/>
      <c r="AN192" s="12"/>
      <c r="AO192" s="12"/>
      <c r="AP192" s="12"/>
      <c r="AQ192" s="664" t="s">
        <v>86</v>
      </c>
      <c r="AR192" s="665"/>
      <c r="AS192" s="12"/>
      <c r="AT192" s="670" t="s">
        <v>13</v>
      </c>
      <c r="AU192" s="670"/>
      <c r="AV192" s="12"/>
      <c r="AW192" s="647" t="s">
        <v>90</v>
      </c>
      <c r="AX192" s="648"/>
      <c r="BD192" s="347" t="s">
        <v>47</v>
      </c>
      <c r="BE192" s="347"/>
      <c r="BF192" s="347"/>
      <c r="BG192" s="684" t="str">
        <f>M196</f>
        <v>ＦＣ桐生</v>
      </c>
      <c r="BH192" s="347"/>
      <c r="BI192" s="347"/>
      <c r="BJ192" s="347"/>
      <c r="BK192" s="347"/>
      <c r="BL192" s="347"/>
      <c r="BM192" s="347"/>
      <c r="BN192" s="347"/>
      <c r="BQ192" s="11"/>
      <c r="BR192" s="589"/>
      <c r="BS192" s="589"/>
      <c r="BT192" s="599"/>
      <c r="BU192" s="600"/>
      <c r="BV192" s="600"/>
      <c r="BW192" s="600"/>
      <c r="BX192" s="600"/>
      <c r="BY192" s="600"/>
      <c r="BZ192" s="600"/>
      <c r="CA192" s="600"/>
      <c r="CB192" s="11"/>
      <c r="CC192" s="11"/>
      <c r="CD192" s="11"/>
      <c r="CE192" s="11"/>
      <c r="CF192" s="11"/>
    </row>
    <row r="193" spans="7:84" ht="3.75" customHeight="1">
      <c r="G193" s="666"/>
      <c r="H193" s="667"/>
      <c r="I193" s="12"/>
      <c r="J193" s="670"/>
      <c r="K193" s="670"/>
      <c r="L193" s="12"/>
      <c r="M193" s="649"/>
      <c r="N193" s="650"/>
      <c r="O193" s="12"/>
      <c r="P193" s="12"/>
      <c r="Q193" s="12"/>
      <c r="R193" s="12"/>
      <c r="S193" s="673"/>
      <c r="T193" s="674"/>
      <c r="U193" s="12"/>
      <c r="V193" s="670"/>
      <c r="W193" s="670"/>
      <c r="X193" s="12"/>
      <c r="Y193" s="680"/>
      <c r="Z193" s="681"/>
      <c r="AA193" s="12"/>
      <c r="AB193" s="12"/>
      <c r="AC193" s="12"/>
      <c r="AD193" s="12"/>
      <c r="AE193" s="673"/>
      <c r="AF193" s="674"/>
      <c r="AG193" s="12"/>
      <c r="AH193" s="670"/>
      <c r="AI193" s="670"/>
      <c r="AJ193" s="12"/>
      <c r="AK193" s="680"/>
      <c r="AL193" s="681"/>
      <c r="AM193" s="12"/>
      <c r="AN193" s="12"/>
      <c r="AO193" s="12"/>
      <c r="AP193" s="12"/>
      <c r="AQ193" s="666"/>
      <c r="AR193" s="667"/>
      <c r="AS193" s="12"/>
      <c r="AT193" s="670"/>
      <c r="AU193" s="670"/>
      <c r="AV193" s="12"/>
      <c r="AW193" s="649"/>
      <c r="AX193" s="650"/>
      <c r="BD193" s="347"/>
      <c r="BE193" s="347"/>
      <c r="BF193" s="347"/>
      <c r="BG193" s="347"/>
      <c r="BH193" s="347"/>
      <c r="BI193" s="347"/>
      <c r="BJ193" s="347"/>
      <c r="BK193" s="347"/>
      <c r="BL193" s="347"/>
      <c r="BM193" s="347"/>
      <c r="BN193" s="347"/>
      <c r="BQ193" s="11"/>
      <c r="BR193" s="589"/>
      <c r="BS193" s="589"/>
      <c r="BT193" s="600"/>
      <c r="BU193" s="600"/>
      <c r="BV193" s="600"/>
      <c r="BW193" s="600"/>
      <c r="BX193" s="600"/>
      <c r="BY193" s="600"/>
      <c r="BZ193" s="600"/>
      <c r="CA193" s="600"/>
      <c r="CB193" s="11"/>
      <c r="CC193" s="11"/>
      <c r="CD193" s="11"/>
      <c r="CE193" s="11"/>
      <c r="CF193" s="11"/>
    </row>
    <row r="194" spans="7:84" ht="3.75" customHeight="1">
      <c r="G194" s="666"/>
      <c r="H194" s="667"/>
      <c r="I194" s="12"/>
      <c r="J194" s="670"/>
      <c r="K194" s="670"/>
      <c r="L194" s="12"/>
      <c r="M194" s="649"/>
      <c r="N194" s="650"/>
      <c r="O194" s="12"/>
      <c r="P194" s="12"/>
      <c r="Q194" s="12"/>
      <c r="R194" s="12"/>
      <c r="S194" s="673"/>
      <c r="T194" s="674"/>
      <c r="U194" s="12"/>
      <c r="V194" s="670"/>
      <c r="W194" s="670"/>
      <c r="X194" s="12"/>
      <c r="Y194" s="680"/>
      <c r="Z194" s="681"/>
      <c r="AA194" s="12"/>
      <c r="AB194" s="12"/>
      <c r="AC194" s="12"/>
      <c r="AD194" s="12"/>
      <c r="AE194" s="673"/>
      <c r="AF194" s="674"/>
      <c r="AG194" s="12"/>
      <c r="AH194" s="670"/>
      <c r="AI194" s="670"/>
      <c r="AJ194" s="12"/>
      <c r="AK194" s="680"/>
      <c r="AL194" s="681"/>
      <c r="AM194" s="12"/>
      <c r="AN194" s="12"/>
      <c r="AO194" s="12"/>
      <c r="AP194" s="12"/>
      <c r="AQ194" s="666"/>
      <c r="AR194" s="667"/>
      <c r="AS194" s="12"/>
      <c r="AT194" s="670"/>
      <c r="AU194" s="670"/>
      <c r="AV194" s="12"/>
      <c r="AW194" s="649"/>
      <c r="AX194" s="650"/>
      <c r="BD194" s="347"/>
      <c r="BE194" s="347"/>
      <c r="BF194" s="347"/>
      <c r="BG194" s="347"/>
      <c r="BH194" s="347"/>
      <c r="BI194" s="347"/>
      <c r="BJ194" s="347"/>
      <c r="BK194" s="347"/>
      <c r="BL194" s="347"/>
      <c r="BM194" s="347"/>
      <c r="BN194" s="347"/>
      <c r="BQ194" s="11"/>
      <c r="BR194" s="589"/>
      <c r="BS194" s="589"/>
      <c r="BT194" s="600"/>
      <c r="BU194" s="600"/>
      <c r="BV194" s="600"/>
      <c r="BW194" s="600"/>
      <c r="BX194" s="600"/>
      <c r="BY194" s="600"/>
      <c r="BZ194" s="600"/>
      <c r="CA194" s="600"/>
      <c r="CB194" s="11"/>
      <c r="CC194" s="11"/>
      <c r="CD194" s="11"/>
      <c r="CE194" s="11"/>
      <c r="CF194" s="11"/>
    </row>
    <row r="195" spans="7:84" ht="3.75" customHeight="1">
      <c r="G195" s="668"/>
      <c r="H195" s="669"/>
      <c r="I195" s="12"/>
      <c r="J195" s="670"/>
      <c r="K195" s="670"/>
      <c r="L195" s="12"/>
      <c r="M195" s="651"/>
      <c r="N195" s="652"/>
      <c r="O195" s="12"/>
      <c r="P195" s="12"/>
      <c r="Q195" s="12"/>
      <c r="R195" s="12"/>
      <c r="S195" s="675"/>
      <c r="T195" s="676"/>
      <c r="U195" s="12"/>
      <c r="V195" s="670"/>
      <c r="W195" s="670"/>
      <c r="X195" s="12"/>
      <c r="Y195" s="682"/>
      <c r="Z195" s="683"/>
      <c r="AA195" s="12"/>
      <c r="AB195" s="12"/>
      <c r="AC195" s="12"/>
      <c r="AD195" s="12"/>
      <c r="AE195" s="675"/>
      <c r="AF195" s="676"/>
      <c r="AG195" s="12"/>
      <c r="AH195" s="670"/>
      <c r="AI195" s="670"/>
      <c r="AJ195" s="12"/>
      <c r="AK195" s="682"/>
      <c r="AL195" s="683"/>
      <c r="AM195" s="12"/>
      <c r="AN195" s="12"/>
      <c r="AO195" s="12"/>
      <c r="AP195" s="12"/>
      <c r="AQ195" s="668"/>
      <c r="AR195" s="669"/>
      <c r="AS195" s="12"/>
      <c r="AT195" s="670"/>
      <c r="AU195" s="670"/>
      <c r="AV195" s="12"/>
      <c r="AW195" s="651"/>
      <c r="AX195" s="652"/>
      <c r="BD195" s="347"/>
      <c r="BE195" s="347"/>
      <c r="BF195" s="347"/>
      <c r="BG195" s="347"/>
      <c r="BH195" s="347"/>
      <c r="BI195" s="347"/>
      <c r="BJ195" s="347"/>
      <c r="BK195" s="347"/>
      <c r="BL195" s="347"/>
      <c r="BM195" s="347"/>
      <c r="BN195" s="347"/>
      <c r="BQ195" s="11"/>
      <c r="BR195" s="589"/>
      <c r="BS195" s="589"/>
      <c r="BT195" s="600"/>
      <c r="BU195" s="600"/>
      <c r="BV195" s="600"/>
      <c r="BW195" s="600"/>
      <c r="BX195" s="600"/>
      <c r="BY195" s="600"/>
      <c r="BZ195" s="600"/>
      <c r="CA195" s="600"/>
      <c r="CB195" s="11"/>
      <c r="CC195" s="11"/>
      <c r="CD195" s="11"/>
      <c r="CE195" s="11"/>
      <c r="CF195" s="11"/>
    </row>
    <row r="196" spans="7:84" ht="3.75" customHeight="1">
      <c r="G196" s="658" t="str">
        <f>BG53</f>
        <v>天沼FC</v>
      </c>
      <c r="H196" s="659"/>
      <c r="M196" s="658" t="str">
        <f>BG145</f>
        <v>ＦＣ桐生</v>
      </c>
      <c r="N196" s="659"/>
      <c r="S196" s="658" t="str">
        <f>BG116</f>
        <v>相生ＦＣ</v>
      </c>
      <c r="T196" s="659"/>
      <c r="Y196" s="658" t="str">
        <f>BG82</f>
        <v>新里中央ＦＣ</v>
      </c>
      <c r="Z196" s="659"/>
      <c r="AE196" s="658" t="str">
        <f>BG111</f>
        <v>桐生広沢ＦＣ</v>
      </c>
      <c r="AF196" s="659"/>
      <c r="AK196" s="658" t="str">
        <f>BG87</f>
        <v>桐生西ＦＣ</v>
      </c>
      <c r="AL196" s="659"/>
      <c r="AQ196" s="658" t="str">
        <f>BG58</f>
        <v>笠東ＦＣ</v>
      </c>
      <c r="AR196" s="659"/>
      <c r="AW196" s="658" t="str">
        <f>BG140</f>
        <v>桐生北少年</v>
      </c>
      <c r="AX196" s="659"/>
      <c r="BD196" s="347"/>
      <c r="BE196" s="347"/>
      <c r="BF196" s="347"/>
      <c r="BG196" s="347"/>
      <c r="BH196" s="347"/>
      <c r="BI196" s="347"/>
      <c r="BJ196" s="347"/>
      <c r="BK196" s="347"/>
      <c r="BL196" s="347"/>
      <c r="BM196" s="347"/>
      <c r="BN196" s="347"/>
      <c r="BQ196" s="11"/>
      <c r="BR196" s="589"/>
      <c r="BS196" s="589"/>
      <c r="BT196" s="600"/>
      <c r="BU196" s="600"/>
      <c r="BV196" s="600"/>
      <c r="BW196" s="600"/>
      <c r="BX196" s="600"/>
      <c r="BY196" s="600"/>
      <c r="BZ196" s="600"/>
      <c r="CA196" s="600"/>
      <c r="CB196" s="11"/>
      <c r="CC196" s="11"/>
      <c r="CD196" s="11"/>
      <c r="CE196" s="11"/>
      <c r="CF196" s="11"/>
    </row>
    <row r="197" spans="7:84" ht="3.75" customHeight="1">
      <c r="G197" s="660"/>
      <c r="H197" s="661"/>
      <c r="M197" s="660"/>
      <c r="N197" s="661"/>
      <c r="S197" s="660"/>
      <c r="T197" s="661"/>
      <c r="Y197" s="660"/>
      <c r="Z197" s="661"/>
      <c r="AE197" s="660"/>
      <c r="AF197" s="661"/>
      <c r="AK197" s="660"/>
      <c r="AL197" s="661"/>
      <c r="AQ197" s="660"/>
      <c r="AR197" s="661"/>
      <c r="AW197" s="660"/>
      <c r="AX197" s="661"/>
      <c r="BD197" s="347" t="s">
        <v>48</v>
      </c>
      <c r="BE197" s="347"/>
      <c r="BF197" s="347"/>
      <c r="BG197" s="684" t="str">
        <f>AE196</f>
        <v>桐生広沢ＦＣ</v>
      </c>
      <c r="BH197" s="347"/>
      <c r="BI197" s="347"/>
      <c r="BJ197" s="347"/>
      <c r="BK197" s="347"/>
      <c r="BL197" s="347"/>
      <c r="BM197" s="347"/>
      <c r="BN197" s="347"/>
      <c r="BQ197" s="11"/>
      <c r="BR197" s="589"/>
      <c r="BS197" s="589"/>
      <c r="BT197" s="599"/>
      <c r="BU197" s="600"/>
      <c r="BV197" s="600"/>
      <c r="BW197" s="600"/>
      <c r="BX197" s="600"/>
      <c r="BY197" s="600"/>
      <c r="BZ197" s="600"/>
      <c r="CA197" s="600"/>
      <c r="CB197" s="11"/>
      <c r="CC197" s="11"/>
      <c r="CD197" s="11"/>
      <c r="CE197" s="11"/>
      <c r="CF197" s="11"/>
    </row>
    <row r="198" spans="7:84" ht="3.75" customHeight="1">
      <c r="G198" s="660"/>
      <c r="H198" s="661"/>
      <c r="M198" s="660"/>
      <c r="N198" s="661"/>
      <c r="S198" s="660"/>
      <c r="T198" s="661"/>
      <c r="Y198" s="660"/>
      <c r="Z198" s="661"/>
      <c r="AE198" s="660"/>
      <c r="AF198" s="661"/>
      <c r="AK198" s="660"/>
      <c r="AL198" s="661"/>
      <c r="AQ198" s="660"/>
      <c r="AR198" s="661"/>
      <c r="AW198" s="660"/>
      <c r="AX198" s="661"/>
      <c r="BD198" s="347"/>
      <c r="BE198" s="347"/>
      <c r="BF198" s="347"/>
      <c r="BG198" s="347"/>
      <c r="BH198" s="347"/>
      <c r="BI198" s="347"/>
      <c r="BJ198" s="347"/>
      <c r="BK198" s="347"/>
      <c r="BL198" s="347"/>
      <c r="BM198" s="347"/>
      <c r="BN198" s="347"/>
      <c r="BQ198" s="11"/>
      <c r="BR198" s="589"/>
      <c r="BS198" s="589"/>
      <c r="BT198" s="600"/>
      <c r="BU198" s="600"/>
      <c r="BV198" s="600"/>
      <c r="BW198" s="600"/>
      <c r="BX198" s="600"/>
      <c r="BY198" s="600"/>
      <c r="BZ198" s="600"/>
      <c r="CA198" s="600"/>
      <c r="CB198" s="11"/>
      <c r="CC198" s="11"/>
      <c r="CD198" s="11"/>
      <c r="CE198" s="11"/>
      <c r="CF198" s="11"/>
    </row>
    <row r="199" spans="5:84" ht="3.75" customHeight="1">
      <c r="E199" s="4"/>
      <c r="F199" s="4"/>
      <c r="G199" s="660"/>
      <c r="H199" s="661"/>
      <c r="I199" s="4"/>
      <c r="L199" s="4"/>
      <c r="M199" s="660"/>
      <c r="N199" s="661"/>
      <c r="O199" s="4"/>
      <c r="R199" s="4"/>
      <c r="S199" s="660"/>
      <c r="T199" s="661"/>
      <c r="U199" s="4"/>
      <c r="X199" s="4"/>
      <c r="Y199" s="660"/>
      <c r="Z199" s="661"/>
      <c r="AA199" s="4"/>
      <c r="AD199" s="4"/>
      <c r="AE199" s="660"/>
      <c r="AF199" s="661"/>
      <c r="AG199" s="4"/>
      <c r="AJ199" s="4"/>
      <c r="AK199" s="660"/>
      <c r="AL199" s="661"/>
      <c r="AM199" s="4"/>
      <c r="AP199" s="4"/>
      <c r="AQ199" s="660"/>
      <c r="AR199" s="661"/>
      <c r="AS199" s="4"/>
      <c r="AV199" s="4"/>
      <c r="AW199" s="660"/>
      <c r="AX199" s="661"/>
      <c r="AY199" s="4"/>
      <c r="BD199" s="347"/>
      <c r="BE199" s="347"/>
      <c r="BF199" s="347"/>
      <c r="BG199" s="347"/>
      <c r="BH199" s="347"/>
      <c r="BI199" s="347"/>
      <c r="BJ199" s="347"/>
      <c r="BK199" s="347"/>
      <c r="BL199" s="347"/>
      <c r="BM199" s="347"/>
      <c r="BN199" s="347"/>
      <c r="BQ199" s="11"/>
      <c r="BR199" s="589"/>
      <c r="BS199" s="589"/>
      <c r="BT199" s="600"/>
      <c r="BU199" s="600"/>
      <c r="BV199" s="600"/>
      <c r="BW199" s="600"/>
      <c r="BX199" s="600"/>
      <c r="BY199" s="600"/>
      <c r="BZ199" s="600"/>
      <c r="CA199" s="600"/>
      <c r="CB199" s="11"/>
      <c r="CC199" s="11"/>
      <c r="CD199" s="11"/>
      <c r="CE199" s="11"/>
      <c r="CF199" s="11"/>
    </row>
    <row r="200" spans="5:84" ht="3.75" customHeight="1">
      <c r="E200" s="4"/>
      <c r="F200" s="4"/>
      <c r="G200" s="660"/>
      <c r="H200" s="661"/>
      <c r="I200" s="4"/>
      <c r="L200" s="4"/>
      <c r="M200" s="660"/>
      <c r="N200" s="661"/>
      <c r="O200" s="4"/>
      <c r="R200" s="4"/>
      <c r="S200" s="660"/>
      <c r="T200" s="661"/>
      <c r="U200" s="4"/>
      <c r="X200" s="4"/>
      <c r="Y200" s="660"/>
      <c r="Z200" s="661"/>
      <c r="AA200" s="4"/>
      <c r="AD200" s="4"/>
      <c r="AE200" s="660"/>
      <c r="AF200" s="661"/>
      <c r="AG200" s="4"/>
      <c r="AJ200" s="4"/>
      <c r="AK200" s="660"/>
      <c r="AL200" s="661"/>
      <c r="AM200" s="4"/>
      <c r="AP200" s="4"/>
      <c r="AQ200" s="660"/>
      <c r="AR200" s="661"/>
      <c r="AS200" s="4"/>
      <c r="AV200" s="4"/>
      <c r="AW200" s="660"/>
      <c r="AX200" s="661"/>
      <c r="AY200" s="4"/>
      <c r="BD200" s="347"/>
      <c r="BE200" s="347"/>
      <c r="BF200" s="347"/>
      <c r="BG200" s="347"/>
      <c r="BH200" s="347"/>
      <c r="BI200" s="347"/>
      <c r="BJ200" s="347"/>
      <c r="BK200" s="347"/>
      <c r="BL200" s="347"/>
      <c r="BM200" s="347"/>
      <c r="BN200" s="347"/>
      <c r="BQ200" s="11"/>
      <c r="BR200" s="589"/>
      <c r="BS200" s="589"/>
      <c r="BT200" s="600"/>
      <c r="BU200" s="600"/>
      <c r="BV200" s="600"/>
      <c r="BW200" s="600"/>
      <c r="BX200" s="600"/>
      <c r="BY200" s="600"/>
      <c r="BZ200" s="600"/>
      <c r="CA200" s="600"/>
      <c r="CB200" s="11"/>
      <c r="CC200" s="11"/>
      <c r="CD200" s="11"/>
      <c r="CE200" s="11"/>
      <c r="CF200" s="11"/>
    </row>
    <row r="201" spans="5:84" ht="3.75" customHeight="1">
      <c r="E201" s="4"/>
      <c r="F201" s="4"/>
      <c r="G201" s="660"/>
      <c r="H201" s="661"/>
      <c r="I201" s="4"/>
      <c r="L201" s="4"/>
      <c r="M201" s="660"/>
      <c r="N201" s="661"/>
      <c r="O201" s="4"/>
      <c r="R201" s="4"/>
      <c r="S201" s="660"/>
      <c r="T201" s="661"/>
      <c r="U201" s="4"/>
      <c r="X201" s="4"/>
      <c r="Y201" s="660"/>
      <c r="Z201" s="661"/>
      <c r="AA201" s="4"/>
      <c r="AD201" s="4"/>
      <c r="AE201" s="660"/>
      <c r="AF201" s="661"/>
      <c r="AG201" s="4"/>
      <c r="AJ201" s="4"/>
      <c r="AK201" s="660"/>
      <c r="AL201" s="661"/>
      <c r="AM201" s="4"/>
      <c r="AP201" s="4"/>
      <c r="AQ201" s="660"/>
      <c r="AR201" s="661"/>
      <c r="AS201" s="4"/>
      <c r="AV201" s="4"/>
      <c r="AW201" s="660"/>
      <c r="AX201" s="661"/>
      <c r="AY201" s="4"/>
      <c r="BD201" s="347"/>
      <c r="BE201" s="347"/>
      <c r="BF201" s="347"/>
      <c r="BG201" s="347"/>
      <c r="BH201" s="347"/>
      <c r="BI201" s="347"/>
      <c r="BJ201" s="347"/>
      <c r="BK201" s="347"/>
      <c r="BL201" s="347"/>
      <c r="BM201" s="347"/>
      <c r="BN201" s="347"/>
      <c r="BQ201" s="11"/>
      <c r="BR201" s="589"/>
      <c r="BS201" s="589"/>
      <c r="BT201" s="600"/>
      <c r="BU201" s="600"/>
      <c r="BV201" s="600"/>
      <c r="BW201" s="600"/>
      <c r="BX201" s="600"/>
      <c r="BY201" s="600"/>
      <c r="BZ201" s="600"/>
      <c r="CA201" s="600"/>
      <c r="CB201" s="11"/>
      <c r="CC201" s="11"/>
      <c r="CD201" s="11"/>
      <c r="CE201" s="11"/>
      <c r="CF201" s="11"/>
    </row>
    <row r="202" spans="5:84" ht="3.75" customHeight="1">
      <c r="E202" s="4"/>
      <c r="F202" s="4"/>
      <c r="G202" s="660"/>
      <c r="H202" s="661"/>
      <c r="I202" s="4"/>
      <c r="L202" s="4"/>
      <c r="M202" s="660"/>
      <c r="N202" s="661"/>
      <c r="O202" s="4"/>
      <c r="R202" s="4"/>
      <c r="S202" s="660"/>
      <c r="T202" s="661"/>
      <c r="U202" s="4"/>
      <c r="X202" s="4"/>
      <c r="Y202" s="660"/>
      <c r="Z202" s="661"/>
      <c r="AA202" s="4"/>
      <c r="AD202" s="4"/>
      <c r="AE202" s="660"/>
      <c r="AF202" s="661"/>
      <c r="AG202" s="4"/>
      <c r="AJ202" s="4"/>
      <c r="AK202" s="660"/>
      <c r="AL202" s="661"/>
      <c r="AM202" s="4"/>
      <c r="AP202" s="4"/>
      <c r="AQ202" s="660"/>
      <c r="AR202" s="661"/>
      <c r="AS202" s="4"/>
      <c r="AV202" s="4"/>
      <c r="AW202" s="660"/>
      <c r="AX202" s="661"/>
      <c r="AY202" s="4"/>
      <c r="BD202" s="347" t="s">
        <v>49</v>
      </c>
      <c r="BE202" s="347"/>
      <c r="BF202" s="347"/>
      <c r="BG202" s="684" t="str">
        <f>S196</f>
        <v>相生ＦＣ</v>
      </c>
      <c r="BH202" s="347"/>
      <c r="BI202" s="347"/>
      <c r="BJ202" s="347"/>
      <c r="BK202" s="347"/>
      <c r="BL202" s="347"/>
      <c r="BM202" s="347"/>
      <c r="BN202" s="347"/>
      <c r="BQ202" s="11"/>
      <c r="BR202" s="589"/>
      <c r="BS202" s="589"/>
      <c r="BT202" s="599"/>
      <c r="BU202" s="600"/>
      <c r="BV202" s="600"/>
      <c r="BW202" s="600"/>
      <c r="BX202" s="600"/>
      <c r="BY202" s="600"/>
      <c r="BZ202" s="600"/>
      <c r="CA202" s="600"/>
      <c r="CB202" s="11"/>
      <c r="CC202" s="11"/>
      <c r="CD202" s="11"/>
      <c r="CE202" s="11"/>
      <c r="CF202" s="11"/>
    </row>
    <row r="203" spans="5:84" ht="3.75" customHeight="1">
      <c r="E203" s="4"/>
      <c r="F203" s="4"/>
      <c r="G203" s="660"/>
      <c r="H203" s="661"/>
      <c r="I203" s="4"/>
      <c r="L203" s="4"/>
      <c r="M203" s="660"/>
      <c r="N203" s="661"/>
      <c r="O203" s="4"/>
      <c r="R203" s="4"/>
      <c r="S203" s="660"/>
      <c r="T203" s="661"/>
      <c r="U203" s="4"/>
      <c r="X203" s="4"/>
      <c r="Y203" s="660"/>
      <c r="Z203" s="661"/>
      <c r="AA203" s="4"/>
      <c r="AD203" s="4"/>
      <c r="AE203" s="660"/>
      <c r="AF203" s="661"/>
      <c r="AG203" s="4"/>
      <c r="AJ203" s="4"/>
      <c r="AK203" s="660"/>
      <c r="AL203" s="661"/>
      <c r="AM203" s="4"/>
      <c r="AP203" s="4"/>
      <c r="AQ203" s="660"/>
      <c r="AR203" s="661"/>
      <c r="AS203" s="4"/>
      <c r="AV203" s="4"/>
      <c r="AW203" s="660"/>
      <c r="AX203" s="661"/>
      <c r="AY203" s="4"/>
      <c r="BD203" s="347"/>
      <c r="BE203" s="347"/>
      <c r="BF203" s="347"/>
      <c r="BG203" s="347"/>
      <c r="BH203" s="347"/>
      <c r="BI203" s="347"/>
      <c r="BJ203" s="347"/>
      <c r="BK203" s="347"/>
      <c r="BL203" s="347"/>
      <c r="BM203" s="347"/>
      <c r="BN203" s="347"/>
      <c r="BQ203" s="11"/>
      <c r="BR203" s="589"/>
      <c r="BS203" s="589"/>
      <c r="BT203" s="600"/>
      <c r="BU203" s="600"/>
      <c r="BV203" s="600"/>
      <c r="BW203" s="600"/>
      <c r="BX203" s="600"/>
      <c r="BY203" s="600"/>
      <c r="BZ203" s="600"/>
      <c r="CA203" s="600"/>
      <c r="CB203" s="11"/>
      <c r="CC203" s="11"/>
      <c r="CD203" s="11"/>
      <c r="CE203" s="11"/>
      <c r="CF203" s="11"/>
    </row>
    <row r="204" spans="5:84" ht="3.75" customHeight="1">
      <c r="E204" s="4"/>
      <c r="F204" s="4"/>
      <c r="G204" s="660"/>
      <c r="H204" s="661"/>
      <c r="I204" s="4"/>
      <c r="L204" s="4"/>
      <c r="M204" s="660"/>
      <c r="N204" s="661"/>
      <c r="O204" s="4"/>
      <c r="R204" s="4"/>
      <c r="S204" s="660"/>
      <c r="T204" s="661"/>
      <c r="U204" s="4"/>
      <c r="X204" s="4"/>
      <c r="Y204" s="660"/>
      <c r="Z204" s="661"/>
      <c r="AA204" s="4"/>
      <c r="AD204" s="4"/>
      <c r="AE204" s="660"/>
      <c r="AF204" s="661"/>
      <c r="AG204" s="4"/>
      <c r="AJ204" s="4"/>
      <c r="AK204" s="660"/>
      <c r="AL204" s="661"/>
      <c r="AM204" s="4"/>
      <c r="AP204" s="4"/>
      <c r="AQ204" s="660"/>
      <c r="AR204" s="661"/>
      <c r="AS204" s="4"/>
      <c r="AV204" s="4"/>
      <c r="AW204" s="660"/>
      <c r="AX204" s="661"/>
      <c r="AY204" s="4"/>
      <c r="BD204" s="347"/>
      <c r="BE204" s="347"/>
      <c r="BF204" s="347"/>
      <c r="BG204" s="347"/>
      <c r="BH204" s="347"/>
      <c r="BI204" s="347"/>
      <c r="BJ204" s="347"/>
      <c r="BK204" s="347"/>
      <c r="BL204" s="347"/>
      <c r="BM204" s="347"/>
      <c r="BN204" s="347"/>
      <c r="BQ204" s="11"/>
      <c r="BR204" s="589"/>
      <c r="BS204" s="589"/>
      <c r="BT204" s="600"/>
      <c r="BU204" s="600"/>
      <c r="BV204" s="600"/>
      <c r="BW204" s="600"/>
      <c r="BX204" s="600"/>
      <c r="BY204" s="600"/>
      <c r="BZ204" s="600"/>
      <c r="CA204" s="600"/>
      <c r="CB204" s="11"/>
      <c r="CC204" s="11"/>
      <c r="CD204" s="11"/>
      <c r="CE204" s="11"/>
      <c r="CF204" s="11"/>
    </row>
    <row r="205" spans="5:84" ht="3.75" customHeight="1">
      <c r="E205" s="4"/>
      <c r="F205" s="4"/>
      <c r="G205" s="660"/>
      <c r="H205" s="661"/>
      <c r="I205" s="4"/>
      <c r="L205" s="4"/>
      <c r="M205" s="660"/>
      <c r="N205" s="661"/>
      <c r="O205" s="4"/>
      <c r="R205" s="4"/>
      <c r="S205" s="660"/>
      <c r="T205" s="661"/>
      <c r="U205" s="4"/>
      <c r="X205" s="4"/>
      <c r="Y205" s="660"/>
      <c r="Z205" s="661"/>
      <c r="AA205" s="4"/>
      <c r="AD205" s="4"/>
      <c r="AE205" s="660"/>
      <c r="AF205" s="661"/>
      <c r="AG205" s="4"/>
      <c r="AJ205" s="4"/>
      <c r="AK205" s="660"/>
      <c r="AL205" s="661"/>
      <c r="AM205" s="4"/>
      <c r="AP205" s="4"/>
      <c r="AQ205" s="660"/>
      <c r="AR205" s="661"/>
      <c r="AS205" s="4"/>
      <c r="AV205" s="4"/>
      <c r="AW205" s="660"/>
      <c r="AX205" s="661"/>
      <c r="AY205" s="4"/>
      <c r="BD205" s="347"/>
      <c r="BE205" s="347"/>
      <c r="BF205" s="347"/>
      <c r="BG205" s="347"/>
      <c r="BH205" s="347"/>
      <c r="BI205" s="347"/>
      <c r="BJ205" s="347"/>
      <c r="BK205" s="347"/>
      <c r="BL205" s="347"/>
      <c r="BM205" s="347"/>
      <c r="BN205" s="347"/>
      <c r="BQ205" s="11"/>
      <c r="BR205" s="589"/>
      <c r="BS205" s="589"/>
      <c r="BT205" s="600"/>
      <c r="BU205" s="600"/>
      <c r="BV205" s="600"/>
      <c r="BW205" s="600"/>
      <c r="BX205" s="600"/>
      <c r="BY205" s="600"/>
      <c r="BZ205" s="600"/>
      <c r="CA205" s="600"/>
      <c r="CB205" s="11"/>
      <c r="CC205" s="11"/>
      <c r="CD205" s="11"/>
      <c r="CE205" s="11"/>
      <c r="CF205" s="11"/>
    </row>
    <row r="206" spans="5:84" ht="3.75" customHeight="1">
      <c r="E206" s="4"/>
      <c r="F206" s="4"/>
      <c r="G206" s="660"/>
      <c r="H206" s="661"/>
      <c r="I206" s="4"/>
      <c r="L206" s="4"/>
      <c r="M206" s="660"/>
      <c r="N206" s="661"/>
      <c r="O206" s="4"/>
      <c r="R206" s="4"/>
      <c r="S206" s="660"/>
      <c r="T206" s="661"/>
      <c r="U206" s="4"/>
      <c r="X206" s="4"/>
      <c r="Y206" s="660"/>
      <c r="Z206" s="661"/>
      <c r="AA206" s="4"/>
      <c r="AD206" s="4"/>
      <c r="AE206" s="660"/>
      <c r="AF206" s="661"/>
      <c r="AG206" s="4"/>
      <c r="AJ206" s="4"/>
      <c r="AK206" s="660"/>
      <c r="AL206" s="661"/>
      <c r="AM206" s="4"/>
      <c r="AP206" s="4"/>
      <c r="AQ206" s="660"/>
      <c r="AR206" s="661"/>
      <c r="AS206" s="4"/>
      <c r="AV206" s="4"/>
      <c r="AW206" s="660"/>
      <c r="AX206" s="661"/>
      <c r="AY206" s="4"/>
      <c r="BD206" s="347"/>
      <c r="BE206" s="347"/>
      <c r="BF206" s="347"/>
      <c r="BG206" s="347"/>
      <c r="BH206" s="347"/>
      <c r="BI206" s="347"/>
      <c r="BJ206" s="347"/>
      <c r="BK206" s="347"/>
      <c r="BL206" s="347"/>
      <c r="BM206" s="347"/>
      <c r="BN206" s="347"/>
      <c r="BQ206" s="11"/>
      <c r="BR206" s="589"/>
      <c r="BS206" s="589"/>
      <c r="BT206" s="600"/>
      <c r="BU206" s="600"/>
      <c r="BV206" s="600"/>
      <c r="BW206" s="600"/>
      <c r="BX206" s="600"/>
      <c r="BY206" s="600"/>
      <c r="BZ206" s="600"/>
      <c r="CA206" s="600"/>
      <c r="CB206" s="11"/>
      <c r="CC206" s="11"/>
      <c r="CD206" s="11"/>
      <c r="CE206" s="11"/>
      <c r="CF206" s="11"/>
    </row>
    <row r="207" spans="5:84" ht="3.75" customHeight="1">
      <c r="E207" s="4"/>
      <c r="F207" s="4"/>
      <c r="G207" s="660"/>
      <c r="H207" s="661"/>
      <c r="I207" s="4"/>
      <c r="L207" s="4"/>
      <c r="M207" s="660"/>
      <c r="N207" s="661"/>
      <c r="O207" s="4"/>
      <c r="R207" s="4"/>
      <c r="S207" s="660"/>
      <c r="T207" s="661"/>
      <c r="U207" s="4"/>
      <c r="X207" s="4"/>
      <c r="Y207" s="660"/>
      <c r="Z207" s="661"/>
      <c r="AA207" s="4"/>
      <c r="AD207" s="4"/>
      <c r="AE207" s="660"/>
      <c r="AF207" s="661"/>
      <c r="AG207" s="4"/>
      <c r="AJ207" s="4"/>
      <c r="AK207" s="660"/>
      <c r="AL207" s="661"/>
      <c r="AM207" s="4"/>
      <c r="AP207" s="4"/>
      <c r="AQ207" s="660"/>
      <c r="AR207" s="661"/>
      <c r="AS207" s="4"/>
      <c r="AV207" s="4"/>
      <c r="AW207" s="660"/>
      <c r="AX207" s="661"/>
      <c r="AY207" s="4"/>
      <c r="BD207" s="347" t="s">
        <v>50</v>
      </c>
      <c r="BE207" s="347"/>
      <c r="BF207" s="347"/>
      <c r="BG207" s="691" t="str">
        <f>AW196</f>
        <v>桐生北少年</v>
      </c>
      <c r="BH207" s="692"/>
      <c r="BI207" s="692"/>
      <c r="BJ207" s="692"/>
      <c r="BK207" s="692"/>
      <c r="BL207" s="692"/>
      <c r="BM207" s="692"/>
      <c r="BN207" s="692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</row>
    <row r="208" spans="5:84" ht="3.75" customHeight="1">
      <c r="E208" s="4"/>
      <c r="F208" s="4"/>
      <c r="G208" s="660"/>
      <c r="H208" s="661"/>
      <c r="I208" s="4"/>
      <c r="L208" s="4"/>
      <c r="M208" s="660"/>
      <c r="N208" s="661"/>
      <c r="O208" s="4"/>
      <c r="P208" s="677" t="s">
        <v>53</v>
      </c>
      <c r="Q208" s="677"/>
      <c r="R208" s="4"/>
      <c r="S208" s="660"/>
      <c r="T208" s="661"/>
      <c r="U208" s="4"/>
      <c r="X208" s="4"/>
      <c r="Y208" s="660"/>
      <c r="Z208" s="661"/>
      <c r="AA208" s="4"/>
      <c r="AD208" s="4"/>
      <c r="AE208" s="660"/>
      <c r="AF208" s="661"/>
      <c r="AG208" s="4"/>
      <c r="AJ208" s="4"/>
      <c r="AK208" s="660"/>
      <c r="AL208" s="661"/>
      <c r="AM208" s="4"/>
      <c r="AN208" s="677" t="s">
        <v>55</v>
      </c>
      <c r="AO208" s="677"/>
      <c r="AP208" s="4"/>
      <c r="AQ208" s="660"/>
      <c r="AR208" s="661"/>
      <c r="AS208" s="4"/>
      <c r="AV208" s="4"/>
      <c r="AW208" s="660"/>
      <c r="AX208" s="661"/>
      <c r="AY208" s="4"/>
      <c r="BD208" s="347"/>
      <c r="BE208" s="347"/>
      <c r="BF208" s="347"/>
      <c r="BG208" s="692"/>
      <c r="BH208" s="692"/>
      <c r="BI208" s="692"/>
      <c r="BJ208" s="692"/>
      <c r="BK208" s="692"/>
      <c r="BL208" s="692"/>
      <c r="BM208" s="692"/>
      <c r="BN208" s="692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</row>
    <row r="209" spans="5:84" ht="3.75" customHeight="1">
      <c r="E209" s="4"/>
      <c r="F209" s="4"/>
      <c r="G209" s="660"/>
      <c r="H209" s="661"/>
      <c r="I209" s="4"/>
      <c r="L209" s="4"/>
      <c r="M209" s="660"/>
      <c r="N209" s="661"/>
      <c r="O209" s="4"/>
      <c r="P209" s="677"/>
      <c r="Q209" s="677"/>
      <c r="R209" s="4"/>
      <c r="S209" s="660"/>
      <c r="T209" s="661"/>
      <c r="U209" s="4"/>
      <c r="X209" s="4"/>
      <c r="Y209" s="660"/>
      <c r="Z209" s="661"/>
      <c r="AA209" s="4"/>
      <c r="AD209" s="4"/>
      <c r="AE209" s="660"/>
      <c r="AF209" s="661"/>
      <c r="AG209" s="4"/>
      <c r="AJ209" s="4"/>
      <c r="AK209" s="660"/>
      <c r="AL209" s="661"/>
      <c r="AM209" s="4"/>
      <c r="AN209" s="677"/>
      <c r="AO209" s="677"/>
      <c r="AP209" s="4"/>
      <c r="AQ209" s="660"/>
      <c r="AR209" s="661"/>
      <c r="AS209" s="4"/>
      <c r="AV209" s="4"/>
      <c r="AW209" s="660"/>
      <c r="AX209" s="661"/>
      <c r="AY209" s="4"/>
      <c r="BD209" s="347"/>
      <c r="BE209" s="347"/>
      <c r="BF209" s="347"/>
      <c r="BG209" s="692"/>
      <c r="BH209" s="692"/>
      <c r="BI209" s="692"/>
      <c r="BJ209" s="692"/>
      <c r="BK209" s="692"/>
      <c r="BL209" s="692"/>
      <c r="BM209" s="692"/>
      <c r="BN209" s="692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</row>
    <row r="210" spans="5:84" ht="3.75" customHeight="1">
      <c r="E210" s="4"/>
      <c r="F210" s="4"/>
      <c r="G210" s="660"/>
      <c r="H210" s="661"/>
      <c r="I210" s="4"/>
      <c r="L210" s="4"/>
      <c r="M210" s="660"/>
      <c r="N210" s="661"/>
      <c r="O210" s="4"/>
      <c r="P210" s="677"/>
      <c r="Q210" s="677"/>
      <c r="R210" s="4"/>
      <c r="S210" s="660"/>
      <c r="T210" s="661"/>
      <c r="U210" s="4"/>
      <c r="X210" s="4"/>
      <c r="Y210" s="660"/>
      <c r="Z210" s="661"/>
      <c r="AA210" s="4"/>
      <c r="AD210" s="4"/>
      <c r="AE210" s="660"/>
      <c r="AF210" s="661"/>
      <c r="AG210" s="4"/>
      <c r="AJ210" s="4"/>
      <c r="AK210" s="660"/>
      <c r="AL210" s="661"/>
      <c r="AM210" s="4"/>
      <c r="AN210" s="677"/>
      <c r="AO210" s="677"/>
      <c r="AP210" s="4"/>
      <c r="AQ210" s="660"/>
      <c r="AR210" s="661"/>
      <c r="AS210" s="4"/>
      <c r="AV210" s="4"/>
      <c r="AW210" s="660"/>
      <c r="AX210" s="661"/>
      <c r="AY210" s="4"/>
      <c r="BD210" s="347"/>
      <c r="BE210" s="347"/>
      <c r="BF210" s="347"/>
      <c r="BG210" s="692"/>
      <c r="BH210" s="692"/>
      <c r="BI210" s="692"/>
      <c r="BJ210" s="692"/>
      <c r="BK210" s="692"/>
      <c r="BL210" s="692"/>
      <c r="BM210" s="692"/>
      <c r="BN210" s="692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</row>
    <row r="211" spans="5:84" ht="3.75" customHeight="1">
      <c r="E211" s="4"/>
      <c r="F211" s="4"/>
      <c r="G211" s="662"/>
      <c r="H211" s="663"/>
      <c r="I211" s="4"/>
      <c r="L211" s="4"/>
      <c r="M211" s="662"/>
      <c r="N211" s="663"/>
      <c r="O211" s="4"/>
      <c r="P211" s="677"/>
      <c r="Q211" s="677"/>
      <c r="R211" s="4"/>
      <c r="S211" s="662"/>
      <c r="T211" s="663"/>
      <c r="U211" s="4"/>
      <c r="X211" s="4"/>
      <c r="Y211" s="662"/>
      <c r="Z211" s="663"/>
      <c r="AA211" s="4"/>
      <c r="AD211" s="4"/>
      <c r="AE211" s="662"/>
      <c r="AF211" s="663"/>
      <c r="AG211" s="4"/>
      <c r="AJ211" s="4"/>
      <c r="AK211" s="662"/>
      <c r="AL211" s="663"/>
      <c r="AM211" s="4"/>
      <c r="AN211" s="677"/>
      <c r="AO211" s="677"/>
      <c r="AP211" s="4"/>
      <c r="AQ211" s="662"/>
      <c r="AR211" s="663"/>
      <c r="AS211" s="4"/>
      <c r="AV211" s="4"/>
      <c r="AW211" s="662"/>
      <c r="AX211" s="663"/>
      <c r="AY211" s="4"/>
      <c r="BD211" s="347"/>
      <c r="BE211" s="347"/>
      <c r="BF211" s="347"/>
      <c r="BG211" s="692"/>
      <c r="BH211" s="692"/>
      <c r="BI211" s="692"/>
      <c r="BJ211" s="692"/>
      <c r="BK211" s="692"/>
      <c r="BL211" s="692"/>
      <c r="BM211" s="692"/>
      <c r="BN211" s="692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</row>
    <row r="212" spans="4:84" ht="3.75" customHeight="1">
      <c r="D212" s="14"/>
      <c r="E212" s="15"/>
      <c r="F212" s="15"/>
      <c r="G212" s="15"/>
      <c r="H212" s="15"/>
      <c r="I212" s="15"/>
      <c r="J212" s="14"/>
      <c r="K212" s="604"/>
      <c r="L212" s="15"/>
      <c r="M212" s="15"/>
      <c r="N212" s="15"/>
      <c r="O212" s="613"/>
      <c r="P212" s="613"/>
      <c r="Q212" s="613"/>
      <c r="R212" s="613"/>
      <c r="S212" s="15"/>
      <c r="T212" s="15"/>
      <c r="U212" s="15"/>
      <c r="V212" s="63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604"/>
      <c r="AJ212" s="15"/>
      <c r="AK212" s="15"/>
      <c r="AL212" s="15"/>
      <c r="AM212" s="613"/>
      <c r="AN212" s="613"/>
      <c r="AO212" s="613"/>
      <c r="AP212" s="613"/>
      <c r="AQ212" s="15"/>
      <c r="AR212" s="15"/>
      <c r="AS212" s="15"/>
      <c r="AT212" s="687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</row>
    <row r="213" spans="4:84" ht="3.75" customHeight="1">
      <c r="D213" s="14"/>
      <c r="E213" s="15"/>
      <c r="F213" s="15"/>
      <c r="G213" s="15"/>
      <c r="H213" s="15"/>
      <c r="I213" s="15"/>
      <c r="J213" s="14"/>
      <c r="K213" s="604"/>
      <c r="L213" s="15"/>
      <c r="M213" s="15"/>
      <c r="N213" s="15"/>
      <c r="O213" s="613"/>
      <c r="P213" s="613"/>
      <c r="Q213" s="613"/>
      <c r="R213" s="613"/>
      <c r="S213" s="15"/>
      <c r="T213" s="15"/>
      <c r="U213" s="15"/>
      <c r="V213" s="63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604"/>
      <c r="AJ213" s="15"/>
      <c r="AK213" s="15"/>
      <c r="AL213" s="15"/>
      <c r="AM213" s="613"/>
      <c r="AN213" s="613"/>
      <c r="AO213" s="613"/>
      <c r="AP213" s="613"/>
      <c r="AQ213" s="15"/>
      <c r="AR213" s="15"/>
      <c r="AS213" s="15"/>
      <c r="AT213" s="687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</row>
    <row r="214" spans="4:84" ht="3.75" customHeight="1">
      <c r="D214" s="14"/>
      <c r="E214" s="15"/>
      <c r="F214" s="15"/>
      <c r="G214" s="15"/>
      <c r="H214" s="15"/>
      <c r="I214" s="15"/>
      <c r="J214" s="14"/>
      <c r="K214" s="604"/>
      <c r="L214" s="15"/>
      <c r="M214" s="15"/>
      <c r="N214" s="15"/>
      <c r="O214" s="606"/>
      <c r="P214" s="606"/>
      <c r="Q214" s="615"/>
      <c r="R214" s="615"/>
      <c r="S214" s="15"/>
      <c r="T214" s="15"/>
      <c r="U214" s="15"/>
      <c r="V214" s="634"/>
      <c r="W214" s="14"/>
      <c r="X214" s="14"/>
      <c r="Y214" s="14"/>
      <c r="Z214" s="14"/>
      <c r="AA214" s="14"/>
      <c r="AB214" s="641" t="s">
        <v>57</v>
      </c>
      <c r="AC214" s="641"/>
      <c r="AD214" s="14"/>
      <c r="AE214" s="14"/>
      <c r="AF214" s="14"/>
      <c r="AG214" s="14"/>
      <c r="AH214" s="14"/>
      <c r="AI214" s="604"/>
      <c r="AJ214" s="15"/>
      <c r="AK214" s="15"/>
      <c r="AL214" s="15"/>
      <c r="AM214" s="606"/>
      <c r="AN214" s="606"/>
      <c r="AO214" s="615"/>
      <c r="AP214" s="615"/>
      <c r="AQ214" s="15"/>
      <c r="AR214" s="15"/>
      <c r="AS214" s="15"/>
      <c r="AT214" s="687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</row>
    <row r="215" spans="4:84" ht="3.75" customHeight="1">
      <c r="D215" s="14"/>
      <c r="E215" s="15"/>
      <c r="F215" s="15"/>
      <c r="G215" s="15"/>
      <c r="H215" s="15"/>
      <c r="I215" s="643">
        <v>1</v>
      </c>
      <c r="J215" s="622"/>
      <c r="K215" s="604"/>
      <c r="L215" s="15"/>
      <c r="M215" s="15"/>
      <c r="N215" s="15"/>
      <c r="O215" s="606"/>
      <c r="P215" s="606"/>
      <c r="Q215" s="615"/>
      <c r="R215" s="615"/>
      <c r="S215" s="15"/>
      <c r="T215" s="15"/>
      <c r="U215" s="15"/>
      <c r="V215" s="634"/>
      <c r="W215" s="657">
        <v>0</v>
      </c>
      <c r="X215" s="606"/>
      <c r="Y215" s="14"/>
      <c r="Z215" s="14"/>
      <c r="AA215" s="14"/>
      <c r="AB215" s="641"/>
      <c r="AC215" s="641"/>
      <c r="AD215" s="14"/>
      <c r="AE215" s="14"/>
      <c r="AF215" s="14"/>
      <c r="AG215" s="643">
        <v>4</v>
      </c>
      <c r="AH215" s="622"/>
      <c r="AI215" s="604"/>
      <c r="AJ215" s="15"/>
      <c r="AK215" s="15"/>
      <c r="AL215" s="15"/>
      <c r="AM215" s="606"/>
      <c r="AN215" s="606"/>
      <c r="AO215" s="615"/>
      <c r="AP215" s="615"/>
      <c r="AQ215" s="15"/>
      <c r="AR215" s="15"/>
      <c r="AS215" s="15"/>
      <c r="AT215" s="687"/>
      <c r="AU215" s="685">
        <v>1</v>
      </c>
      <c r="AV215" s="686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</row>
    <row r="216" spans="4:84" ht="3.75" customHeight="1">
      <c r="D216" s="14"/>
      <c r="E216" s="15"/>
      <c r="F216" s="15"/>
      <c r="G216" s="15"/>
      <c r="H216" s="15"/>
      <c r="I216" s="643"/>
      <c r="J216" s="622"/>
      <c r="K216" s="604"/>
      <c r="L216" s="15"/>
      <c r="M216" s="15"/>
      <c r="N216" s="15"/>
      <c r="O216" s="606"/>
      <c r="P216" s="606"/>
      <c r="Q216" s="615"/>
      <c r="R216" s="615"/>
      <c r="S216" s="15"/>
      <c r="T216" s="15"/>
      <c r="U216" s="15"/>
      <c r="V216" s="634"/>
      <c r="W216" s="657"/>
      <c r="X216" s="606"/>
      <c r="Y216" s="14"/>
      <c r="Z216" s="14"/>
      <c r="AA216" s="14"/>
      <c r="AB216" s="641"/>
      <c r="AC216" s="641"/>
      <c r="AD216" s="14"/>
      <c r="AE216" s="14"/>
      <c r="AF216" s="14"/>
      <c r="AG216" s="643"/>
      <c r="AH216" s="622"/>
      <c r="AI216" s="604"/>
      <c r="AJ216" s="15"/>
      <c r="AK216" s="15"/>
      <c r="AL216" s="15"/>
      <c r="AM216" s="606"/>
      <c r="AN216" s="606"/>
      <c r="AO216" s="615"/>
      <c r="AP216" s="615"/>
      <c r="AQ216" s="15"/>
      <c r="AR216" s="15"/>
      <c r="AS216" s="15"/>
      <c r="AT216" s="687"/>
      <c r="AU216" s="685"/>
      <c r="AV216" s="686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</row>
    <row r="217" spans="4:84" ht="3.75" customHeight="1" thickBot="1">
      <c r="D217" s="14"/>
      <c r="E217" s="15"/>
      <c r="F217" s="15"/>
      <c r="G217" s="15"/>
      <c r="H217" s="15"/>
      <c r="I217" s="643"/>
      <c r="J217" s="622"/>
      <c r="K217" s="605"/>
      <c r="L217" s="689"/>
      <c r="M217" s="689"/>
      <c r="N217" s="689"/>
      <c r="O217" s="689"/>
      <c r="P217" s="689"/>
      <c r="Q217" s="18"/>
      <c r="R217" s="690"/>
      <c r="S217" s="690"/>
      <c r="T217" s="690"/>
      <c r="U217" s="690"/>
      <c r="V217" s="635"/>
      <c r="W217" s="657"/>
      <c r="X217" s="606"/>
      <c r="Y217" s="14"/>
      <c r="Z217" s="14"/>
      <c r="AA217" s="14"/>
      <c r="AB217" s="641"/>
      <c r="AC217" s="641"/>
      <c r="AD217" s="14"/>
      <c r="AE217" s="14"/>
      <c r="AF217" s="14"/>
      <c r="AG217" s="643"/>
      <c r="AH217" s="622"/>
      <c r="AI217" s="605"/>
      <c r="AJ217" s="689"/>
      <c r="AK217" s="689"/>
      <c r="AL217" s="689"/>
      <c r="AM217" s="689"/>
      <c r="AN217" s="15"/>
      <c r="AO217" s="690"/>
      <c r="AP217" s="690"/>
      <c r="AQ217" s="690"/>
      <c r="AR217" s="690"/>
      <c r="AS217" s="690"/>
      <c r="AT217" s="688"/>
      <c r="AU217" s="685"/>
      <c r="AV217" s="686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</row>
    <row r="218" spans="4:84" ht="3.75" customHeight="1" thickTop="1">
      <c r="D218" s="14"/>
      <c r="E218" s="15"/>
      <c r="F218" s="15"/>
      <c r="G218" s="15"/>
      <c r="H218" s="15"/>
      <c r="I218" s="15"/>
      <c r="J218" s="14"/>
      <c r="K218" s="14"/>
      <c r="L218" s="14"/>
      <c r="M218" s="14"/>
      <c r="N218" s="14"/>
      <c r="O218" s="14"/>
      <c r="P218" s="14"/>
      <c r="Q218" s="638"/>
      <c r="R218" s="15"/>
      <c r="S218" s="15"/>
      <c r="T218" s="15"/>
      <c r="U218" s="638"/>
      <c r="V218" s="15"/>
      <c r="W218" s="15"/>
      <c r="X218" s="15"/>
      <c r="Y218" s="15"/>
      <c r="Z218" s="15"/>
      <c r="AA218" s="644" t="s">
        <v>150</v>
      </c>
      <c r="AB218" s="644"/>
      <c r="AC218" s="644"/>
      <c r="AD218" s="644"/>
      <c r="AE218" s="15"/>
      <c r="AF218" s="15"/>
      <c r="AG218" s="15"/>
      <c r="AH218" s="15"/>
      <c r="AI218" s="15"/>
      <c r="AJ218" s="628"/>
      <c r="AK218" s="15"/>
      <c r="AL218" s="15"/>
      <c r="AM218" s="15"/>
      <c r="AN218" s="618"/>
      <c r="AO218" s="14"/>
      <c r="AP218" s="14"/>
      <c r="AQ218" s="14"/>
      <c r="AR218" s="14"/>
      <c r="AS218" s="14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</row>
    <row r="219" spans="4:84" ht="3.75" customHeight="1">
      <c r="D219" s="14"/>
      <c r="E219" s="15"/>
      <c r="F219" s="15"/>
      <c r="G219" s="15"/>
      <c r="H219" s="15"/>
      <c r="I219" s="15"/>
      <c r="J219" s="14"/>
      <c r="K219" s="14"/>
      <c r="L219" s="14"/>
      <c r="M219" s="14"/>
      <c r="N219" s="14"/>
      <c r="O219" s="14"/>
      <c r="P219" s="14"/>
      <c r="Q219" s="604"/>
      <c r="R219" s="15"/>
      <c r="S219" s="15"/>
      <c r="T219" s="15"/>
      <c r="U219" s="604"/>
      <c r="V219" s="15"/>
      <c r="W219" s="15"/>
      <c r="X219" s="15"/>
      <c r="Y219" s="15"/>
      <c r="Z219" s="15"/>
      <c r="AA219" s="644"/>
      <c r="AB219" s="644"/>
      <c r="AC219" s="644"/>
      <c r="AD219" s="644"/>
      <c r="AE219" s="15"/>
      <c r="AF219" s="15"/>
      <c r="AG219" s="15"/>
      <c r="AH219" s="15"/>
      <c r="AI219" s="15"/>
      <c r="AJ219" s="628"/>
      <c r="AK219" s="15"/>
      <c r="AL219" s="15"/>
      <c r="AM219" s="15"/>
      <c r="AN219" s="611"/>
      <c r="AO219" s="14"/>
      <c r="AP219" s="14"/>
      <c r="AQ219" s="14"/>
      <c r="AR219" s="14"/>
      <c r="AS219" s="14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</row>
    <row r="220" spans="4:84" ht="3.75" customHeight="1">
      <c r="D220" s="14"/>
      <c r="E220" s="15"/>
      <c r="F220" s="15"/>
      <c r="G220" s="15"/>
      <c r="H220" s="15"/>
      <c r="I220" s="15"/>
      <c r="J220" s="14"/>
      <c r="K220" s="14"/>
      <c r="L220" s="14"/>
      <c r="M220" s="14"/>
      <c r="N220" s="14"/>
      <c r="O220" s="14"/>
      <c r="P220" s="14"/>
      <c r="Q220" s="604"/>
      <c r="R220" s="15"/>
      <c r="S220" s="15"/>
      <c r="T220" s="15"/>
      <c r="U220" s="604"/>
      <c r="V220" s="15"/>
      <c r="W220" s="15"/>
      <c r="X220" s="15"/>
      <c r="Y220" s="15"/>
      <c r="Z220" s="15"/>
      <c r="AA220" s="642">
        <v>3</v>
      </c>
      <c r="AB220" s="642"/>
      <c r="AC220" s="642">
        <v>1</v>
      </c>
      <c r="AD220" s="642"/>
      <c r="AE220" s="15"/>
      <c r="AF220" s="15"/>
      <c r="AG220" s="15"/>
      <c r="AH220" s="15"/>
      <c r="AI220" s="15"/>
      <c r="AJ220" s="628"/>
      <c r="AK220" s="15"/>
      <c r="AL220" s="15"/>
      <c r="AM220" s="15"/>
      <c r="AN220" s="611"/>
      <c r="AO220" s="14"/>
      <c r="AP220" s="14"/>
      <c r="AQ220" s="14"/>
      <c r="AR220" s="14"/>
      <c r="AS220" s="14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</row>
    <row r="221" spans="4:84" ht="3.75" customHeight="1">
      <c r="D221" s="14"/>
      <c r="E221" s="15"/>
      <c r="F221" s="15"/>
      <c r="G221" s="15"/>
      <c r="H221" s="15"/>
      <c r="I221" s="15"/>
      <c r="J221" s="14"/>
      <c r="K221" s="14"/>
      <c r="L221" s="14"/>
      <c r="M221" s="14"/>
      <c r="N221" s="14"/>
      <c r="O221" s="14"/>
      <c r="P221" s="14"/>
      <c r="Q221" s="604"/>
      <c r="R221" s="15"/>
      <c r="S221" s="615">
        <v>1</v>
      </c>
      <c r="T221" s="615"/>
      <c r="U221" s="604"/>
      <c r="V221" s="15"/>
      <c r="W221" s="15"/>
      <c r="X221" s="15"/>
      <c r="Y221" s="15"/>
      <c r="Z221" s="15"/>
      <c r="AA221" s="642"/>
      <c r="AB221" s="642"/>
      <c r="AC221" s="642"/>
      <c r="AD221" s="642"/>
      <c r="AE221" s="15"/>
      <c r="AF221" s="15"/>
      <c r="AG221" s="15"/>
      <c r="AH221" s="15"/>
      <c r="AI221" s="15"/>
      <c r="AJ221" s="628"/>
      <c r="AK221" s="693">
        <v>1</v>
      </c>
      <c r="AL221" s="606"/>
      <c r="AM221" s="15"/>
      <c r="AN221" s="611"/>
      <c r="AO221" s="14"/>
      <c r="AP221" s="14"/>
      <c r="AQ221" s="14"/>
      <c r="AR221" s="14"/>
      <c r="AS221" s="14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</row>
    <row r="222" spans="4:84" ht="3.75" customHeight="1">
      <c r="D222" s="14"/>
      <c r="E222" s="15"/>
      <c r="F222" s="15"/>
      <c r="G222" s="15"/>
      <c r="H222" s="15"/>
      <c r="I222" s="15"/>
      <c r="J222" s="14"/>
      <c r="K222" s="14"/>
      <c r="L222" s="14"/>
      <c r="M222" s="14"/>
      <c r="N222" s="14"/>
      <c r="O222" s="14"/>
      <c r="P222" s="14"/>
      <c r="Q222" s="604"/>
      <c r="R222" s="15"/>
      <c r="S222" s="615"/>
      <c r="T222" s="615"/>
      <c r="U222" s="604"/>
      <c r="V222" s="15"/>
      <c r="W222" s="15"/>
      <c r="X222" s="15"/>
      <c r="Y222" s="15"/>
      <c r="Z222" s="15"/>
      <c r="AA222" s="642"/>
      <c r="AB222" s="642"/>
      <c r="AC222" s="642"/>
      <c r="AD222" s="642"/>
      <c r="AE222" s="15"/>
      <c r="AF222" s="15"/>
      <c r="AG222" s="15"/>
      <c r="AH222" s="15"/>
      <c r="AI222" s="15"/>
      <c r="AJ222" s="628"/>
      <c r="AK222" s="693"/>
      <c r="AL222" s="606"/>
      <c r="AM222" s="15"/>
      <c r="AN222" s="611"/>
      <c r="AO222" s="14"/>
      <c r="AP222" s="14"/>
      <c r="AQ222" s="14"/>
      <c r="AR222" s="14"/>
      <c r="AS222" s="14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</row>
    <row r="223" spans="4:84" ht="3.75" customHeight="1" thickBot="1">
      <c r="D223" s="14"/>
      <c r="E223" s="15"/>
      <c r="F223" s="15"/>
      <c r="G223" s="15"/>
      <c r="H223" s="15"/>
      <c r="I223" s="15"/>
      <c r="J223" s="14"/>
      <c r="K223" s="14"/>
      <c r="L223" s="14"/>
      <c r="M223" s="14"/>
      <c r="N223" s="14"/>
      <c r="O223" s="14"/>
      <c r="P223" s="14"/>
      <c r="Q223" s="604"/>
      <c r="R223" s="15"/>
      <c r="S223" s="615"/>
      <c r="T223" s="615"/>
      <c r="U223" s="605"/>
      <c r="V223" s="689"/>
      <c r="W223" s="689"/>
      <c r="X223" s="689"/>
      <c r="Y223" s="689"/>
      <c r="Z223" s="689"/>
      <c r="AA223" s="689"/>
      <c r="AB223" s="689"/>
      <c r="AC223" s="694"/>
      <c r="AD223" s="694"/>
      <c r="AE223" s="694"/>
      <c r="AF223" s="694"/>
      <c r="AG223" s="694"/>
      <c r="AH223" s="694"/>
      <c r="AI223" s="694"/>
      <c r="AJ223" s="697"/>
      <c r="AK223" s="693"/>
      <c r="AL223" s="606"/>
      <c r="AM223" s="15"/>
      <c r="AN223" s="611"/>
      <c r="AO223" s="14"/>
      <c r="AP223" s="14"/>
      <c r="AQ223" s="14"/>
      <c r="AR223" s="14"/>
      <c r="AS223" s="14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</row>
    <row r="224" spans="4:84" ht="3.75" customHeight="1" thickTop="1">
      <c r="D224" s="14"/>
      <c r="E224" s="15"/>
      <c r="F224" s="15"/>
      <c r="G224" s="15"/>
      <c r="H224" s="15"/>
      <c r="I224" s="15"/>
      <c r="J224" s="14"/>
      <c r="K224" s="14"/>
      <c r="L224" s="14"/>
      <c r="M224" s="14"/>
      <c r="N224" s="14"/>
      <c r="O224" s="14"/>
      <c r="P224" s="14"/>
      <c r="Q224" s="604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29"/>
      <c r="AC224" s="30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611"/>
      <c r="AO224" s="14"/>
      <c r="AP224" s="14"/>
      <c r="AQ224" s="14"/>
      <c r="AR224" s="14"/>
      <c r="AS224" s="14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</row>
    <row r="225" spans="4:45" ht="3.75" customHeight="1">
      <c r="D225" s="14"/>
      <c r="E225" s="15"/>
      <c r="F225" s="15"/>
      <c r="G225" s="15"/>
      <c r="H225" s="15"/>
      <c r="I225" s="15"/>
      <c r="J225" s="14"/>
      <c r="K225" s="14"/>
      <c r="L225" s="14"/>
      <c r="M225" s="14"/>
      <c r="N225" s="14"/>
      <c r="O225" s="14"/>
      <c r="P225" s="14"/>
      <c r="Q225" s="604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611"/>
      <c r="AO225" s="14"/>
      <c r="AP225" s="14"/>
      <c r="AQ225" s="14"/>
      <c r="AR225" s="14"/>
      <c r="AS225" s="14"/>
    </row>
    <row r="226" spans="4:45" ht="3.75" customHeight="1">
      <c r="D226" s="14"/>
      <c r="E226" s="14"/>
      <c r="F226" s="14"/>
      <c r="G226" s="15"/>
      <c r="H226" s="15"/>
      <c r="I226" s="14"/>
      <c r="J226" s="14"/>
      <c r="K226" s="14"/>
      <c r="L226" s="14"/>
      <c r="M226" s="14"/>
      <c r="N226" s="14"/>
      <c r="O226" s="14"/>
      <c r="P226" s="14"/>
      <c r="Q226" s="604"/>
      <c r="R226" s="695" t="s">
        <v>150</v>
      </c>
      <c r="S226" s="695"/>
      <c r="T226" s="642">
        <v>10</v>
      </c>
      <c r="U226" s="642"/>
      <c r="V226" s="15"/>
      <c r="W226" s="15"/>
      <c r="X226" s="15"/>
      <c r="Y226" s="15"/>
      <c r="Z226" s="15"/>
      <c r="AA226" s="15"/>
      <c r="AB226" s="614" t="s">
        <v>56</v>
      </c>
      <c r="AC226" s="614"/>
      <c r="AD226" s="15"/>
      <c r="AE226" s="15"/>
      <c r="AF226" s="15"/>
      <c r="AG226" s="15"/>
      <c r="AH226" s="15"/>
      <c r="AI226" s="15"/>
      <c r="AJ226" s="695" t="s">
        <v>150</v>
      </c>
      <c r="AK226" s="695"/>
      <c r="AL226" s="642">
        <v>9</v>
      </c>
      <c r="AM226" s="642"/>
      <c r="AN226" s="611"/>
      <c r="AO226" s="14"/>
      <c r="AP226" s="14"/>
      <c r="AQ226" s="14"/>
      <c r="AR226" s="14"/>
      <c r="AS226" s="14"/>
    </row>
    <row r="227" spans="4:45" ht="3.75" customHeight="1">
      <c r="D227" s="14"/>
      <c r="E227" s="14"/>
      <c r="F227" s="14"/>
      <c r="G227" s="15"/>
      <c r="H227" s="15"/>
      <c r="I227" s="14"/>
      <c r="J227" s="14"/>
      <c r="K227" s="14"/>
      <c r="L227" s="14"/>
      <c r="M227" s="14"/>
      <c r="N227" s="14"/>
      <c r="O227" s="643">
        <v>1</v>
      </c>
      <c r="P227" s="622"/>
      <c r="Q227" s="604"/>
      <c r="R227" s="695"/>
      <c r="S227" s="695"/>
      <c r="T227" s="642"/>
      <c r="U227" s="642"/>
      <c r="V227" s="15"/>
      <c r="W227" s="15"/>
      <c r="X227" s="15"/>
      <c r="Y227" s="15"/>
      <c r="Z227" s="15"/>
      <c r="AA227" s="15"/>
      <c r="AB227" s="614"/>
      <c r="AC227" s="614"/>
      <c r="AD227" s="15"/>
      <c r="AE227" s="15"/>
      <c r="AF227" s="15"/>
      <c r="AG227" s="15"/>
      <c r="AH227" s="15"/>
      <c r="AI227" s="15"/>
      <c r="AJ227" s="695"/>
      <c r="AK227" s="695"/>
      <c r="AL227" s="642"/>
      <c r="AM227" s="642"/>
      <c r="AN227" s="611"/>
      <c r="AO227" s="606">
        <v>1</v>
      </c>
      <c r="AP227" s="606"/>
      <c r="AQ227" s="14"/>
      <c r="AR227" s="14"/>
      <c r="AS227" s="14"/>
    </row>
    <row r="228" spans="4:45" ht="3.75" customHeight="1">
      <c r="D228" s="14"/>
      <c r="E228" s="14"/>
      <c r="F228" s="14"/>
      <c r="G228" s="15"/>
      <c r="H228" s="15"/>
      <c r="I228" s="14"/>
      <c r="J228" s="14"/>
      <c r="K228" s="14"/>
      <c r="L228" s="14"/>
      <c r="M228" s="14"/>
      <c r="N228" s="14"/>
      <c r="O228" s="643"/>
      <c r="P228" s="622"/>
      <c r="Q228" s="604"/>
      <c r="R228" s="695"/>
      <c r="S228" s="695"/>
      <c r="T228" s="642"/>
      <c r="U228" s="642"/>
      <c r="V228" s="15"/>
      <c r="W228" s="15"/>
      <c r="X228" s="15"/>
      <c r="Y228" s="15"/>
      <c r="Z228" s="15"/>
      <c r="AA228" s="15"/>
      <c r="AB228" s="614"/>
      <c r="AC228" s="614"/>
      <c r="AD228" s="15"/>
      <c r="AE228" s="15"/>
      <c r="AF228" s="15"/>
      <c r="AG228" s="15"/>
      <c r="AH228" s="15"/>
      <c r="AI228" s="15"/>
      <c r="AJ228" s="695"/>
      <c r="AK228" s="695"/>
      <c r="AL228" s="642"/>
      <c r="AM228" s="642"/>
      <c r="AN228" s="611"/>
      <c r="AO228" s="606"/>
      <c r="AP228" s="606"/>
      <c r="AQ228" s="14"/>
      <c r="AR228" s="14"/>
      <c r="AS228" s="14"/>
    </row>
    <row r="229" spans="4:45" ht="3.75" customHeight="1" thickBot="1">
      <c r="D229" s="14"/>
      <c r="E229" s="14"/>
      <c r="F229" s="14"/>
      <c r="G229" s="15"/>
      <c r="H229" s="15"/>
      <c r="I229" s="14"/>
      <c r="J229" s="14"/>
      <c r="K229" s="14"/>
      <c r="L229" s="14"/>
      <c r="M229" s="14"/>
      <c r="N229" s="14"/>
      <c r="O229" s="643"/>
      <c r="P229" s="622"/>
      <c r="Q229" s="605"/>
      <c r="R229" s="689"/>
      <c r="S229" s="689"/>
      <c r="T229" s="689"/>
      <c r="U229" s="689"/>
      <c r="V229" s="689"/>
      <c r="W229" s="689"/>
      <c r="X229" s="689"/>
      <c r="Y229" s="689"/>
      <c r="Z229" s="689"/>
      <c r="AA229" s="689"/>
      <c r="AB229" s="689"/>
      <c r="AC229" s="690"/>
      <c r="AD229" s="690"/>
      <c r="AE229" s="690"/>
      <c r="AF229" s="690"/>
      <c r="AG229" s="690"/>
      <c r="AH229" s="690"/>
      <c r="AI229" s="690"/>
      <c r="AJ229" s="690"/>
      <c r="AK229" s="690"/>
      <c r="AL229" s="690"/>
      <c r="AM229" s="690"/>
      <c r="AN229" s="619"/>
      <c r="AO229" s="606"/>
      <c r="AP229" s="606"/>
      <c r="AQ229" s="14"/>
      <c r="AR229" s="14"/>
      <c r="AS229" s="14"/>
    </row>
    <row r="230" spans="4:45" ht="3.75" customHeight="1" thickTop="1">
      <c r="D230" s="14"/>
      <c r="E230" s="14"/>
      <c r="F230" s="14"/>
      <c r="G230" s="15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29"/>
      <c r="AC230" s="17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4:45" ht="3.75" customHeight="1">
      <c r="D231" s="14"/>
      <c r="E231" s="14"/>
      <c r="F231" s="14"/>
      <c r="G231" s="15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27"/>
      <c r="AC231" s="15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4:45" ht="3.75" customHeight="1">
      <c r="D232" s="14"/>
      <c r="E232" s="14"/>
      <c r="F232" s="14"/>
      <c r="G232" s="15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5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4" spans="1:68" ht="3.75" customHeight="1">
      <c r="A234" s="266" t="s">
        <v>106</v>
      </c>
      <c r="B234" s="26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66"/>
      <c r="AO234" s="266"/>
      <c r="AP234" s="266"/>
      <c r="AQ234" s="266"/>
      <c r="AR234" s="266"/>
      <c r="AS234" s="266"/>
      <c r="AT234" s="266"/>
      <c r="AU234" s="266"/>
      <c r="AV234" s="266"/>
      <c r="AW234" s="266"/>
      <c r="AX234" s="266"/>
      <c r="AY234" s="266"/>
      <c r="AZ234" s="266"/>
      <c r="BA234" s="266"/>
      <c r="BB234" s="266"/>
      <c r="BC234" s="266"/>
      <c r="BD234" s="266"/>
      <c r="BE234" s="266"/>
      <c r="BF234" s="266"/>
      <c r="BG234" s="266"/>
      <c r="BH234" s="266"/>
      <c r="BI234" s="266"/>
      <c r="BJ234" s="266"/>
      <c r="BK234" s="266"/>
      <c r="BL234" s="266"/>
      <c r="BM234" s="266"/>
      <c r="BN234" s="266"/>
      <c r="BO234" s="266"/>
      <c r="BP234" s="19"/>
    </row>
    <row r="235" spans="1:68" ht="6" customHeight="1">
      <c r="A235" s="266"/>
      <c r="B235" s="266"/>
      <c r="C235" s="266"/>
      <c r="D235" s="266"/>
      <c r="E235" s="266"/>
      <c r="F235" s="266"/>
      <c r="G235" s="266"/>
      <c r="H235" s="266"/>
      <c r="I235" s="266"/>
      <c r="J235" s="266"/>
      <c r="K235" s="266"/>
      <c r="L235" s="266"/>
      <c r="M235" s="266"/>
      <c r="N235" s="266"/>
      <c r="O235" s="266"/>
      <c r="P235" s="266"/>
      <c r="Q235" s="266"/>
      <c r="R235" s="266"/>
      <c r="S235" s="266"/>
      <c r="T235" s="266"/>
      <c r="U235" s="266"/>
      <c r="V235" s="266"/>
      <c r="W235" s="266"/>
      <c r="X235" s="266"/>
      <c r="Y235" s="266"/>
      <c r="Z235" s="266"/>
      <c r="AA235" s="266"/>
      <c r="AB235" s="266"/>
      <c r="AC235" s="266"/>
      <c r="AD235" s="266"/>
      <c r="AE235" s="266"/>
      <c r="AF235" s="266"/>
      <c r="AG235" s="266"/>
      <c r="AH235" s="266"/>
      <c r="AI235" s="266"/>
      <c r="AJ235" s="266"/>
      <c r="AK235" s="266"/>
      <c r="AL235" s="266"/>
      <c r="AM235" s="266"/>
      <c r="AN235" s="266"/>
      <c r="AO235" s="266"/>
      <c r="AP235" s="266"/>
      <c r="AQ235" s="266"/>
      <c r="AR235" s="266"/>
      <c r="AS235" s="266"/>
      <c r="AT235" s="266"/>
      <c r="AU235" s="266"/>
      <c r="AV235" s="266"/>
      <c r="AW235" s="266"/>
      <c r="AX235" s="266"/>
      <c r="AY235" s="266"/>
      <c r="AZ235" s="266"/>
      <c r="BA235" s="266"/>
      <c r="BB235" s="266"/>
      <c r="BC235" s="266"/>
      <c r="BD235" s="266"/>
      <c r="BE235" s="266"/>
      <c r="BF235" s="266"/>
      <c r="BG235" s="266"/>
      <c r="BH235" s="266"/>
      <c r="BI235" s="266"/>
      <c r="BJ235" s="266"/>
      <c r="BK235" s="266"/>
      <c r="BL235" s="266"/>
      <c r="BM235" s="266"/>
      <c r="BN235" s="266"/>
      <c r="BO235" s="266"/>
      <c r="BP235" s="19"/>
    </row>
    <row r="236" spans="1:68" ht="6" customHeight="1">
      <c r="A236" s="266"/>
      <c r="B236" s="266"/>
      <c r="C236" s="266"/>
      <c r="D236" s="266"/>
      <c r="E236" s="266"/>
      <c r="F236" s="266"/>
      <c r="G236" s="266"/>
      <c r="H236" s="266"/>
      <c r="I236" s="266"/>
      <c r="J236" s="266"/>
      <c r="K236" s="266"/>
      <c r="L236" s="266"/>
      <c r="M236" s="266"/>
      <c r="N236" s="266"/>
      <c r="O236" s="266"/>
      <c r="P236" s="266"/>
      <c r="Q236" s="266"/>
      <c r="R236" s="266"/>
      <c r="S236" s="266"/>
      <c r="T236" s="266"/>
      <c r="U236" s="266"/>
      <c r="V236" s="266"/>
      <c r="W236" s="266"/>
      <c r="X236" s="266"/>
      <c r="Y236" s="266"/>
      <c r="Z236" s="266"/>
      <c r="AA236" s="266"/>
      <c r="AB236" s="266"/>
      <c r="AC236" s="266"/>
      <c r="AD236" s="266"/>
      <c r="AE236" s="266"/>
      <c r="AF236" s="266"/>
      <c r="AG236" s="266"/>
      <c r="AH236" s="266"/>
      <c r="AI236" s="266"/>
      <c r="AJ236" s="266"/>
      <c r="AK236" s="266"/>
      <c r="AL236" s="266"/>
      <c r="AM236" s="266"/>
      <c r="AN236" s="266"/>
      <c r="AO236" s="266"/>
      <c r="AP236" s="266"/>
      <c r="AQ236" s="266"/>
      <c r="AR236" s="266"/>
      <c r="AS236" s="266"/>
      <c r="AT236" s="266"/>
      <c r="AU236" s="266"/>
      <c r="AV236" s="266"/>
      <c r="AW236" s="266"/>
      <c r="AX236" s="266"/>
      <c r="AY236" s="266"/>
      <c r="AZ236" s="266"/>
      <c r="BA236" s="266"/>
      <c r="BB236" s="266"/>
      <c r="BC236" s="266"/>
      <c r="BD236" s="266"/>
      <c r="BE236" s="266"/>
      <c r="BF236" s="266"/>
      <c r="BG236" s="266"/>
      <c r="BH236" s="266"/>
      <c r="BI236" s="266"/>
      <c r="BJ236" s="266"/>
      <c r="BK236" s="266"/>
      <c r="BL236" s="266"/>
      <c r="BM236" s="266"/>
      <c r="BN236" s="266"/>
      <c r="BO236" s="266"/>
      <c r="BP236" s="19"/>
    </row>
    <row r="237" spans="1:68" ht="6" customHeight="1">
      <c r="A237" s="266"/>
      <c r="B237" s="266"/>
      <c r="C237" s="266"/>
      <c r="D237" s="266"/>
      <c r="E237" s="266"/>
      <c r="F237" s="266"/>
      <c r="G237" s="266"/>
      <c r="H237" s="266"/>
      <c r="I237" s="266"/>
      <c r="J237" s="266"/>
      <c r="K237" s="266"/>
      <c r="L237" s="266"/>
      <c r="M237" s="266"/>
      <c r="N237" s="266"/>
      <c r="O237" s="266"/>
      <c r="P237" s="266"/>
      <c r="Q237" s="266"/>
      <c r="R237" s="266"/>
      <c r="S237" s="266"/>
      <c r="T237" s="266"/>
      <c r="U237" s="266"/>
      <c r="V237" s="266"/>
      <c r="W237" s="266"/>
      <c r="X237" s="266"/>
      <c r="Y237" s="266"/>
      <c r="Z237" s="266"/>
      <c r="AA237" s="266"/>
      <c r="AB237" s="266"/>
      <c r="AC237" s="266"/>
      <c r="AD237" s="266"/>
      <c r="AE237" s="266"/>
      <c r="AF237" s="266"/>
      <c r="AG237" s="266"/>
      <c r="AH237" s="266"/>
      <c r="AI237" s="266"/>
      <c r="AJ237" s="266"/>
      <c r="AK237" s="266"/>
      <c r="AL237" s="266"/>
      <c r="AM237" s="266"/>
      <c r="AN237" s="266"/>
      <c r="AO237" s="266"/>
      <c r="AP237" s="266"/>
      <c r="AQ237" s="266"/>
      <c r="AR237" s="266"/>
      <c r="AS237" s="266"/>
      <c r="AT237" s="266"/>
      <c r="AU237" s="266"/>
      <c r="AV237" s="266"/>
      <c r="AW237" s="266"/>
      <c r="AX237" s="266"/>
      <c r="AY237" s="266"/>
      <c r="AZ237" s="266"/>
      <c r="BA237" s="266"/>
      <c r="BB237" s="266"/>
      <c r="BC237" s="266"/>
      <c r="BD237" s="266"/>
      <c r="BE237" s="266"/>
      <c r="BF237" s="266"/>
      <c r="BG237" s="266"/>
      <c r="BH237" s="266"/>
      <c r="BI237" s="266"/>
      <c r="BJ237" s="266"/>
      <c r="BK237" s="266"/>
      <c r="BL237" s="266"/>
      <c r="BM237" s="266"/>
      <c r="BN237" s="266"/>
      <c r="BO237" s="266"/>
      <c r="BP237" s="19"/>
    </row>
    <row r="238" spans="1:68" ht="6" customHeight="1">
      <c r="A238" s="266"/>
      <c r="B238" s="266"/>
      <c r="C238" s="266"/>
      <c r="D238" s="266"/>
      <c r="E238" s="266"/>
      <c r="F238" s="266"/>
      <c r="G238" s="266"/>
      <c r="H238" s="266"/>
      <c r="I238" s="266"/>
      <c r="J238" s="266"/>
      <c r="K238" s="266"/>
      <c r="L238" s="266"/>
      <c r="M238" s="266"/>
      <c r="N238" s="266"/>
      <c r="O238" s="266"/>
      <c r="P238" s="266"/>
      <c r="Q238" s="266"/>
      <c r="R238" s="266"/>
      <c r="S238" s="266"/>
      <c r="T238" s="266"/>
      <c r="U238" s="266"/>
      <c r="V238" s="266"/>
      <c r="W238" s="266"/>
      <c r="X238" s="266"/>
      <c r="Y238" s="266"/>
      <c r="Z238" s="266"/>
      <c r="AA238" s="266"/>
      <c r="AB238" s="266"/>
      <c r="AC238" s="266"/>
      <c r="AD238" s="266"/>
      <c r="AE238" s="266"/>
      <c r="AF238" s="266"/>
      <c r="AG238" s="266"/>
      <c r="AH238" s="266"/>
      <c r="AI238" s="266"/>
      <c r="AJ238" s="266"/>
      <c r="AK238" s="266"/>
      <c r="AL238" s="266"/>
      <c r="AM238" s="266"/>
      <c r="AN238" s="266"/>
      <c r="AO238" s="266"/>
      <c r="AP238" s="266"/>
      <c r="AQ238" s="266"/>
      <c r="AR238" s="266"/>
      <c r="AS238" s="266"/>
      <c r="AT238" s="266"/>
      <c r="AU238" s="266"/>
      <c r="AV238" s="266"/>
      <c r="AW238" s="266"/>
      <c r="AX238" s="266"/>
      <c r="AY238" s="266"/>
      <c r="AZ238" s="266"/>
      <c r="BA238" s="266"/>
      <c r="BB238" s="266"/>
      <c r="BC238" s="266"/>
      <c r="BD238" s="266"/>
      <c r="BE238" s="266"/>
      <c r="BF238" s="266"/>
      <c r="BG238" s="266"/>
      <c r="BH238" s="266"/>
      <c r="BI238" s="266"/>
      <c r="BJ238" s="266"/>
      <c r="BK238" s="266"/>
      <c r="BL238" s="266"/>
      <c r="BM238" s="266"/>
      <c r="BN238" s="266"/>
      <c r="BO238" s="266"/>
      <c r="BP238" s="19"/>
    </row>
    <row r="239" spans="1:68" ht="6" customHeight="1">
      <c r="A239" s="266"/>
      <c r="B239" s="266"/>
      <c r="C239" s="266"/>
      <c r="D239" s="266"/>
      <c r="E239" s="266"/>
      <c r="F239" s="266"/>
      <c r="G239" s="266"/>
      <c r="H239" s="266"/>
      <c r="I239" s="266"/>
      <c r="J239" s="266"/>
      <c r="K239" s="266"/>
      <c r="L239" s="266"/>
      <c r="M239" s="266"/>
      <c r="N239" s="266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6"/>
      <c r="AA239" s="266"/>
      <c r="AB239" s="266"/>
      <c r="AC239" s="266"/>
      <c r="AD239" s="266"/>
      <c r="AE239" s="266"/>
      <c r="AF239" s="266"/>
      <c r="AG239" s="266"/>
      <c r="AH239" s="266"/>
      <c r="AI239" s="266"/>
      <c r="AJ239" s="266"/>
      <c r="AK239" s="266"/>
      <c r="AL239" s="266"/>
      <c r="AM239" s="266"/>
      <c r="AN239" s="266"/>
      <c r="AO239" s="266"/>
      <c r="AP239" s="266"/>
      <c r="AQ239" s="266"/>
      <c r="AR239" s="266"/>
      <c r="AS239" s="266"/>
      <c r="AT239" s="266"/>
      <c r="AU239" s="266"/>
      <c r="AV239" s="266"/>
      <c r="AW239" s="266"/>
      <c r="AX239" s="266"/>
      <c r="AY239" s="266"/>
      <c r="AZ239" s="266"/>
      <c r="BA239" s="266"/>
      <c r="BB239" s="266"/>
      <c r="BC239" s="266"/>
      <c r="BD239" s="266"/>
      <c r="BE239" s="266"/>
      <c r="BF239" s="266"/>
      <c r="BG239" s="266"/>
      <c r="BH239" s="266"/>
      <c r="BI239" s="266"/>
      <c r="BJ239" s="266"/>
      <c r="BK239" s="266"/>
      <c r="BL239" s="266"/>
      <c r="BM239" s="266"/>
      <c r="BN239" s="266"/>
      <c r="BO239" s="266"/>
      <c r="BP239" s="19"/>
    </row>
    <row r="240" spans="1:68" ht="6" customHeight="1">
      <c r="A240" s="266"/>
      <c r="B240" s="266"/>
      <c r="C240" s="266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6"/>
      <c r="P240" s="266"/>
      <c r="Q240" s="266"/>
      <c r="R240" s="266"/>
      <c r="S240" s="266"/>
      <c r="T240" s="266"/>
      <c r="U240" s="266"/>
      <c r="V240" s="266"/>
      <c r="W240" s="266"/>
      <c r="X240" s="266"/>
      <c r="Y240" s="266"/>
      <c r="Z240" s="266"/>
      <c r="AA240" s="266"/>
      <c r="AB240" s="266"/>
      <c r="AC240" s="266"/>
      <c r="AD240" s="266"/>
      <c r="AE240" s="266"/>
      <c r="AF240" s="266"/>
      <c r="AG240" s="266"/>
      <c r="AH240" s="266"/>
      <c r="AI240" s="266"/>
      <c r="AJ240" s="266"/>
      <c r="AK240" s="266"/>
      <c r="AL240" s="266"/>
      <c r="AM240" s="266"/>
      <c r="AN240" s="266"/>
      <c r="AO240" s="266"/>
      <c r="AP240" s="266"/>
      <c r="AQ240" s="266"/>
      <c r="AR240" s="266"/>
      <c r="AS240" s="266"/>
      <c r="AT240" s="266"/>
      <c r="AU240" s="266"/>
      <c r="AV240" s="266"/>
      <c r="AW240" s="266"/>
      <c r="AX240" s="266"/>
      <c r="AY240" s="266"/>
      <c r="AZ240" s="266"/>
      <c r="BA240" s="266"/>
      <c r="BB240" s="266"/>
      <c r="BC240" s="266"/>
      <c r="BD240" s="266"/>
      <c r="BE240" s="266"/>
      <c r="BF240" s="266"/>
      <c r="BG240" s="266"/>
      <c r="BH240" s="266"/>
      <c r="BI240" s="266"/>
      <c r="BJ240" s="266"/>
      <c r="BK240" s="266"/>
      <c r="BL240" s="266"/>
      <c r="BM240" s="266"/>
      <c r="BN240" s="266"/>
      <c r="BO240" s="266"/>
      <c r="BP240" s="19"/>
    </row>
    <row r="241" spans="1:68" ht="6" customHeight="1">
      <c r="A241" s="266"/>
      <c r="B241" s="266"/>
      <c r="C241" s="266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266"/>
      <c r="AC241" s="266"/>
      <c r="AD241" s="266"/>
      <c r="AE241" s="266"/>
      <c r="AF241" s="266"/>
      <c r="AG241" s="266"/>
      <c r="AH241" s="266"/>
      <c r="AI241" s="266"/>
      <c r="AJ241" s="266"/>
      <c r="AK241" s="266"/>
      <c r="AL241" s="266"/>
      <c r="AM241" s="266"/>
      <c r="AN241" s="266"/>
      <c r="AO241" s="266"/>
      <c r="AP241" s="266"/>
      <c r="AQ241" s="266"/>
      <c r="AR241" s="266"/>
      <c r="AS241" s="266"/>
      <c r="AT241" s="266"/>
      <c r="AU241" s="266"/>
      <c r="AV241" s="266"/>
      <c r="AW241" s="266"/>
      <c r="AX241" s="266"/>
      <c r="AY241" s="266"/>
      <c r="AZ241" s="266"/>
      <c r="BA241" s="266"/>
      <c r="BB241" s="266"/>
      <c r="BC241" s="266"/>
      <c r="BD241" s="266"/>
      <c r="BE241" s="266"/>
      <c r="BF241" s="266"/>
      <c r="BG241" s="266"/>
      <c r="BH241" s="266"/>
      <c r="BI241" s="266"/>
      <c r="BJ241" s="266"/>
      <c r="BK241" s="266"/>
      <c r="BL241" s="266"/>
      <c r="BM241" s="266"/>
      <c r="BN241" s="266"/>
      <c r="BO241" s="266"/>
      <c r="BP241" s="19"/>
    </row>
    <row r="242" spans="1:68" ht="6" customHeight="1">
      <c r="A242" s="266"/>
      <c r="B242" s="266"/>
      <c r="C242" s="266"/>
      <c r="D242" s="266"/>
      <c r="E242" s="266"/>
      <c r="F242" s="266"/>
      <c r="G242" s="266"/>
      <c r="H242" s="266"/>
      <c r="I242" s="266"/>
      <c r="J242" s="266"/>
      <c r="K242" s="266"/>
      <c r="L242" s="266"/>
      <c r="M242" s="266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266"/>
      <c r="AA242" s="266"/>
      <c r="AB242" s="266"/>
      <c r="AC242" s="266"/>
      <c r="AD242" s="266"/>
      <c r="AE242" s="266"/>
      <c r="AF242" s="266"/>
      <c r="AG242" s="266"/>
      <c r="AH242" s="266"/>
      <c r="AI242" s="266"/>
      <c r="AJ242" s="266"/>
      <c r="AK242" s="266"/>
      <c r="AL242" s="266"/>
      <c r="AM242" s="266"/>
      <c r="AN242" s="266"/>
      <c r="AO242" s="266"/>
      <c r="AP242" s="266"/>
      <c r="AQ242" s="266"/>
      <c r="AR242" s="266"/>
      <c r="AS242" s="266"/>
      <c r="AT242" s="266"/>
      <c r="AU242" s="266"/>
      <c r="AV242" s="266"/>
      <c r="AW242" s="266"/>
      <c r="AX242" s="266"/>
      <c r="AY242" s="266"/>
      <c r="AZ242" s="266"/>
      <c r="BA242" s="266"/>
      <c r="BB242" s="266"/>
      <c r="BC242" s="266"/>
      <c r="BD242" s="266"/>
      <c r="BE242" s="266"/>
      <c r="BF242" s="266"/>
      <c r="BG242" s="266"/>
      <c r="BH242" s="266"/>
      <c r="BI242" s="266"/>
      <c r="BJ242" s="266"/>
      <c r="BK242" s="266"/>
      <c r="BL242" s="266"/>
      <c r="BM242" s="266"/>
      <c r="BN242" s="266"/>
      <c r="BO242" s="266"/>
      <c r="BP242" s="19"/>
    </row>
    <row r="243" spans="1:68" ht="6" customHeight="1">
      <c r="A243" s="266"/>
      <c r="B243" s="266"/>
      <c r="C243" s="266"/>
      <c r="D243" s="266"/>
      <c r="E243" s="266"/>
      <c r="F243" s="266"/>
      <c r="G243" s="266"/>
      <c r="H243" s="266"/>
      <c r="I243" s="266"/>
      <c r="J243" s="266"/>
      <c r="K243" s="266"/>
      <c r="L243" s="266"/>
      <c r="M243" s="266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266"/>
      <c r="AA243" s="266"/>
      <c r="AB243" s="266"/>
      <c r="AC243" s="266"/>
      <c r="AD243" s="266"/>
      <c r="AE243" s="266"/>
      <c r="AF243" s="266"/>
      <c r="AG243" s="266"/>
      <c r="AH243" s="266"/>
      <c r="AI243" s="266"/>
      <c r="AJ243" s="266"/>
      <c r="AK243" s="266"/>
      <c r="AL243" s="266"/>
      <c r="AM243" s="266"/>
      <c r="AN243" s="266"/>
      <c r="AO243" s="266"/>
      <c r="AP243" s="266"/>
      <c r="AQ243" s="266"/>
      <c r="AR243" s="266"/>
      <c r="AS243" s="266"/>
      <c r="AT243" s="266"/>
      <c r="AU243" s="266"/>
      <c r="AV243" s="266"/>
      <c r="AW243" s="266"/>
      <c r="AX243" s="266"/>
      <c r="AY243" s="266"/>
      <c r="AZ243" s="266"/>
      <c r="BA243" s="266"/>
      <c r="BB243" s="266"/>
      <c r="BC243" s="266"/>
      <c r="BD243" s="266"/>
      <c r="BE243" s="266"/>
      <c r="BF243" s="266"/>
      <c r="BG243" s="266"/>
      <c r="BH243" s="266"/>
      <c r="BI243" s="266"/>
      <c r="BJ243" s="266"/>
      <c r="BK243" s="266"/>
      <c r="BL243" s="266"/>
      <c r="BM243" s="266"/>
      <c r="BN243" s="266"/>
      <c r="BO243" s="266"/>
      <c r="BP243" s="19"/>
    </row>
    <row r="244" spans="1:68" ht="3.75" customHeight="1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A244" s="92"/>
      <c r="AB244" s="92"/>
      <c r="AC244" s="92"/>
      <c r="AD244" s="92"/>
      <c r="AE244" s="92"/>
      <c r="AF244" s="92"/>
      <c r="AG244" s="92"/>
      <c r="AH244" s="92"/>
      <c r="AI244" s="92"/>
      <c r="AJ244" s="92"/>
      <c r="AK244" s="92"/>
      <c r="AL244" s="92"/>
      <c r="AM244" s="92"/>
      <c r="AN244" s="92"/>
      <c r="AO244" s="92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2"/>
      <c r="BC244" s="92"/>
      <c r="BD244" s="92"/>
      <c r="BE244" s="92"/>
      <c r="BF244" s="92"/>
      <c r="BG244" s="92"/>
      <c r="BH244" s="92"/>
      <c r="BI244" s="92"/>
      <c r="BJ244" s="92"/>
      <c r="BK244" s="92"/>
      <c r="BL244" s="92"/>
      <c r="BM244" s="92"/>
      <c r="BN244" s="92"/>
      <c r="BO244" s="92"/>
      <c r="BP244" s="2"/>
    </row>
    <row r="245" spans="1:68" ht="3.75" customHeight="1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2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2"/>
      <c r="BC245" s="92"/>
      <c r="BD245" s="92"/>
      <c r="BE245" s="92"/>
      <c r="BF245" s="92"/>
      <c r="BG245" s="92"/>
      <c r="BH245" s="92"/>
      <c r="BI245" s="92"/>
      <c r="BJ245" s="92"/>
      <c r="BK245" s="92"/>
      <c r="BL245" s="92"/>
      <c r="BM245" s="92"/>
      <c r="BN245" s="92"/>
      <c r="BO245" s="92"/>
      <c r="BP245" s="2"/>
    </row>
    <row r="246" spans="1:68" ht="3.75" customHeight="1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A246" s="92"/>
      <c r="AB246" s="92"/>
      <c r="AC246" s="92"/>
      <c r="AD246" s="92"/>
      <c r="AE246" s="92"/>
      <c r="AF246" s="92"/>
      <c r="AG246" s="92"/>
      <c r="AH246" s="92"/>
      <c r="AI246" s="92"/>
      <c r="AJ246" s="92"/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2"/>
      <c r="BC246" s="92"/>
      <c r="BD246" s="92"/>
      <c r="BE246" s="92"/>
      <c r="BF246" s="92"/>
      <c r="BG246" s="92"/>
      <c r="BH246" s="92"/>
      <c r="BI246" s="92"/>
      <c r="BJ246" s="92"/>
      <c r="BK246" s="92"/>
      <c r="BL246" s="92"/>
      <c r="BM246" s="92"/>
      <c r="BN246" s="92"/>
      <c r="BO246" s="92"/>
      <c r="BP246" s="2"/>
    </row>
    <row r="247" spans="1:68" ht="3.75" customHeight="1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A247" s="92"/>
      <c r="AB247" s="92"/>
      <c r="AC247" s="92"/>
      <c r="AD247" s="92"/>
      <c r="AE247" s="92"/>
      <c r="AF247" s="92"/>
      <c r="AG247" s="92"/>
      <c r="AH247" s="92"/>
      <c r="AI247" s="92"/>
      <c r="AJ247" s="92"/>
      <c r="AK247" s="92"/>
      <c r="AL247" s="92"/>
      <c r="AM247" s="92"/>
      <c r="AN247" s="92"/>
      <c r="AO247" s="92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2"/>
    </row>
    <row r="248" spans="1:67" ht="6" customHeight="1">
      <c r="A248" s="1"/>
      <c r="B248" s="61" t="s">
        <v>146</v>
      </c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</row>
    <row r="249" spans="1:67" ht="6" customHeight="1">
      <c r="A249" s="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</row>
    <row r="250" spans="1:67" ht="6" customHeight="1">
      <c r="A250" s="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</row>
    <row r="251" spans="1:67" ht="6" customHeight="1">
      <c r="A251" s="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</row>
    <row r="252" spans="1:67" ht="6" customHeight="1" thickBot="1">
      <c r="A252" s="1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</row>
    <row r="253" spans="1:67" ht="6" customHeight="1">
      <c r="A253" s="1"/>
      <c r="B253" s="421" t="s">
        <v>33</v>
      </c>
      <c r="C253" s="422"/>
      <c r="D253" s="423"/>
      <c r="E253" s="423"/>
      <c r="F253" s="423"/>
      <c r="G253" s="423"/>
      <c r="H253" s="423"/>
      <c r="I253" s="423"/>
      <c r="J253" s="430" t="s">
        <v>34</v>
      </c>
      <c r="K253" s="431"/>
      <c r="L253" s="432"/>
      <c r="M253" s="432"/>
      <c r="N253" s="432"/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  <c r="Y253" s="432"/>
      <c r="Z253" s="432"/>
      <c r="AA253" s="432"/>
      <c r="AB253" s="432"/>
      <c r="AC253" s="432"/>
      <c r="AD253" s="432"/>
      <c r="AE253" s="432"/>
      <c r="AF253" s="432"/>
      <c r="AG253" s="432"/>
      <c r="AH253" s="432"/>
      <c r="AI253" s="438" t="s">
        <v>35</v>
      </c>
      <c r="AJ253" s="439"/>
      <c r="AK253" s="439"/>
      <c r="AL253" s="512"/>
      <c r="AM253" s="431" t="s">
        <v>36</v>
      </c>
      <c r="AN253" s="431"/>
      <c r="AO253" s="432"/>
      <c r="AP253" s="432"/>
      <c r="AQ253" s="432"/>
      <c r="AR253" s="432"/>
      <c r="AS253" s="432"/>
      <c r="AT253" s="432"/>
      <c r="AU253" s="432"/>
      <c r="AV253" s="432"/>
      <c r="AW253" s="432"/>
      <c r="AX253" s="432"/>
      <c r="AY253" s="432"/>
      <c r="AZ253" s="432"/>
      <c r="BA253" s="432"/>
      <c r="BB253" s="432"/>
      <c r="BC253" s="432"/>
      <c r="BD253" s="432"/>
      <c r="BE253" s="432"/>
      <c r="BF253" s="432"/>
      <c r="BG253" s="432"/>
      <c r="BH253" s="432"/>
      <c r="BI253" s="432"/>
      <c r="BJ253" s="432"/>
      <c r="BK253" s="432"/>
      <c r="BL253" s="438" t="s">
        <v>35</v>
      </c>
      <c r="BM253" s="439"/>
      <c r="BN253" s="439"/>
      <c r="BO253" s="515"/>
    </row>
    <row r="254" spans="1:67" ht="6" customHeight="1">
      <c r="A254" s="1"/>
      <c r="B254" s="424"/>
      <c r="C254" s="425"/>
      <c r="D254" s="426"/>
      <c r="E254" s="426"/>
      <c r="F254" s="426"/>
      <c r="G254" s="426"/>
      <c r="H254" s="426"/>
      <c r="I254" s="426"/>
      <c r="J254" s="433"/>
      <c r="K254" s="434"/>
      <c r="L254" s="435"/>
      <c r="M254" s="435"/>
      <c r="N254" s="435"/>
      <c r="O254" s="435"/>
      <c r="P254" s="435"/>
      <c r="Q254" s="435"/>
      <c r="R254" s="435"/>
      <c r="S254" s="435"/>
      <c r="T254" s="435"/>
      <c r="U254" s="435"/>
      <c r="V254" s="435"/>
      <c r="W254" s="435"/>
      <c r="X254" s="435"/>
      <c r="Y254" s="435"/>
      <c r="Z254" s="435"/>
      <c r="AA254" s="435"/>
      <c r="AB254" s="435"/>
      <c r="AC254" s="435"/>
      <c r="AD254" s="435"/>
      <c r="AE254" s="435"/>
      <c r="AF254" s="435"/>
      <c r="AG254" s="435"/>
      <c r="AH254" s="435"/>
      <c r="AI254" s="441"/>
      <c r="AJ254" s="442"/>
      <c r="AK254" s="442"/>
      <c r="AL254" s="513"/>
      <c r="AM254" s="434"/>
      <c r="AN254" s="434"/>
      <c r="AO254" s="435"/>
      <c r="AP254" s="435"/>
      <c r="AQ254" s="435"/>
      <c r="AR254" s="435"/>
      <c r="AS254" s="435"/>
      <c r="AT254" s="435"/>
      <c r="AU254" s="435"/>
      <c r="AV254" s="435"/>
      <c r="AW254" s="435"/>
      <c r="AX254" s="435"/>
      <c r="AY254" s="435"/>
      <c r="AZ254" s="435"/>
      <c r="BA254" s="435"/>
      <c r="BB254" s="435"/>
      <c r="BC254" s="435"/>
      <c r="BD254" s="435"/>
      <c r="BE254" s="435"/>
      <c r="BF254" s="435"/>
      <c r="BG254" s="435"/>
      <c r="BH254" s="435"/>
      <c r="BI254" s="435"/>
      <c r="BJ254" s="435"/>
      <c r="BK254" s="435"/>
      <c r="BL254" s="441"/>
      <c r="BM254" s="442"/>
      <c r="BN254" s="442"/>
      <c r="BO254" s="516"/>
    </row>
    <row r="255" spans="1:67" ht="6" customHeight="1">
      <c r="A255" s="1"/>
      <c r="B255" s="424"/>
      <c r="C255" s="425"/>
      <c r="D255" s="426"/>
      <c r="E255" s="426"/>
      <c r="F255" s="426"/>
      <c r="G255" s="426"/>
      <c r="H255" s="426"/>
      <c r="I255" s="426"/>
      <c r="J255" s="433"/>
      <c r="K255" s="434"/>
      <c r="L255" s="435"/>
      <c r="M255" s="435"/>
      <c r="N255" s="435"/>
      <c r="O255" s="435"/>
      <c r="P255" s="435"/>
      <c r="Q255" s="435"/>
      <c r="R255" s="435"/>
      <c r="S255" s="435"/>
      <c r="T255" s="435"/>
      <c r="U255" s="435"/>
      <c r="V255" s="435"/>
      <c r="W255" s="435"/>
      <c r="X255" s="435"/>
      <c r="Y255" s="435"/>
      <c r="Z255" s="435"/>
      <c r="AA255" s="435"/>
      <c r="AB255" s="435"/>
      <c r="AC255" s="435"/>
      <c r="AD255" s="435"/>
      <c r="AE255" s="435"/>
      <c r="AF255" s="435"/>
      <c r="AG255" s="435"/>
      <c r="AH255" s="435"/>
      <c r="AI255" s="441"/>
      <c r="AJ255" s="442"/>
      <c r="AK255" s="442"/>
      <c r="AL255" s="513"/>
      <c r="AM255" s="434"/>
      <c r="AN255" s="434"/>
      <c r="AO255" s="435"/>
      <c r="AP255" s="435"/>
      <c r="AQ255" s="435"/>
      <c r="AR255" s="435"/>
      <c r="AS255" s="435"/>
      <c r="AT255" s="435"/>
      <c r="AU255" s="435"/>
      <c r="AV255" s="435"/>
      <c r="AW255" s="435"/>
      <c r="AX255" s="435"/>
      <c r="AY255" s="435"/>
      <c r="AZ255" s="435"/>
      <c r="BA255" s="435"/>
      <c r="BB255" s="435"/>
      <c r="BC255" s="435"/>
      <c r="BD255" s="435"/>
      <c r="BE255" s="435"/>
      <c r="BF255" s="435"/>
      <c r="BG255" s="435"/>
      <c r="BH255" s="435"/>
      <c r="BI255" s="435"/>
      <c r="BJ255" s="435"/>
      <c r="BK255" s="435"/>
      <c r="BL255" s="441"/>
      <c r="BM255" s="442"/>
      <c r="BN255" s="442"/>
      <c r="BO255" s="516"/>
    </row>
    <row r="256" spans="1:67" ht="6" customHeight="1">
      <c r="A256" s="1"/>
      <c r="B256" s="424"/>
      <c r="C256" s="425"/>
      <c r="D256" s="426"/>
      <c r="E256" s="426"/>
      <c r="F256" s="426"/>
      <c r="G256" s="426"/>
      <c r="H256" s="426"/>
      <c r="I256" s="426"/>
      <c r="J256" s="433"/>
      <c r="K256" s="434"/>
      <c r="L256" s="435"/>
      <c r="M256" s="435"/>
      <c r="N256" s="435"/>
      <c r="O256" s="435"/>
      <c r="P256" s="435"/>
      <c r="Q256" s="435"/>
      <c r="R256" s="435"/>
      <c r="S256" s="435"/>
      <c r="T256" s="435"/>
      <c r="U256" s="435"/>
      <c r="V256" s="435"/>
      <c r="W256" s="435"/>
      <c r="X256" s="435"/>
      <c r="Y256" s="435"/>
      <c r="Z256" s="435"/>
      <c r="AA256" s="435"/>
      <c r="AB256" s="435"/>
      <c r="AC256" s="435"/>
      <c r="AD256" s="435"/>
      <c r="AE256" s="435"/>
      <c r="AF256" s="435"/>
      <c r="AG256" s="435"/>
      <c r="AH256" s="435"/>
      <c r="AI256" s="441"/>
      <c r="AJ256" s="442"/>
      <c r="AK256" s="442"/>
      <c r="AL256" s="513"/>
      <c r="AM256" s="434"/>
      <c r="AN256" s="434"/>
      <c r="AO256" s="435"/>
      <c r="AP256" s="435"/>
      <c r="AQ256" s="435"/>
      <c r="AR256" s="435"/>
      <c r="AS256" s="435"/>
      <c r="AT256" s="435"/>
      <c r="AU256" s="435"/>
      <c r="AV256" s="435"/>
      <c r="AW256" s="435"/>
      <c r="AX256" s="435"/>
      <c r="AY256" s="435"/>
      <c r="AZ256" s="435"/>
      <c r="BA256" s="435"/>
      <c r="BB256" s="435"/>
      <c r="BC256" s="435"/>
      <c r="BD256" s="435"/>
      <c r="BE256" s="435"/>
      <c r="BF256" s="435"/>
      <c r="BG256" s="435"/>
      <c r="BH256" s="435"/>
      <c r="BI256" s="435"/>
      <c r="BJ256" s="435"/>
      <c r="BK256" s="435"/>
      <c r="BL256" s="441"/>
      <c r="BM256" s="442"/>
      <c r="BN256" s="442"/>
      <c r="BO256" s="516"/>
    </row>
    <row r="257" spans="1:67" ht="6" customHeight="1">
      <c r="A257" s="1"/>
      <c r="B257" s="424"/>
      <c r="C257" s="425"/>
      <c r="D257" s="426"/>
      <c r="E257" s="426"/>
      <c r="F257" s="426"/>
      <c r="G257" s="426"/>
      <c r="H257" s="426"/>
      <c r="I257" s="426"/>
      <c r="J257" s="433"/>
      <c r="K257" s="434"/>
      <c r="L257" s="435"/>
      <c r="M257" s="435"/>
      <c r="N257" s="435"/>
      <c r="O257" s="435"/>
      <c r="P257" s="435"/>
      <c r="Q257" s="435"/>
      <c r="R257" s="435"/>
      <c r="S257" s="435"/>
      <c r="T257" s="435"/>
      <c r="U257" s="435"/>
      <c r="V257" s="435"/>
      <c r="W257" s="435"/>
      <c r="X257" s="435"/>
      <c r="Y257" s="435"/>
      <c r="Z257" s="435"/>
      <c r="AA257" s="435"/>
      <c r="AB257" s="435"/>
      <c r="AC257" s="435"/>
      <c r="AD257" s="435"/>
      <c r="AE257" s="435"/>
      <c r="AF257" s="435"/>
      <c r="AG257" s="435"/>
      <c r="AH257" s="435"/>
      <c r="AI257" s="441"/>
      <c r="AJ257" s="442"/>
      <c r="AK257" s="442"/>
      <c r="AL257" s="513"/>
      <c r="AM257" s="434"/>
      <c r="AN257" s="434"/>
      <c r="AO257" s="435"/>
      <c r="AP257" s="435"/>
      <c r="AQ257" s="435"/>
      <c r="AR257" s="435"/>
      <c r="AS257" s="435"/>
      <c r="AT257" s="435"/>
      <c r="AU257" s="435"/>
      <c r="AV257" s="435"/>
      <c r="AW257" s="435"/>
      <c r="AX257" s="435"/>
      <c r="AY257" s="435"/>
      <c r="AZ257" s="435"/>
      <c r="BA257" s="435"/>
      <c r="BB257" s="435"/>
      <c r="BC257" s="435"/>
      <c r="BD257" s="435"/>
      <c r="BE257" s="435"/>
      <c r="BF257" s="435"/>
      <c r="BG257" s="435"/>
      <c r="BH257" s="435"/>
      <c r="BI257" s="435"/>
      <c r="BJ257" s="435"/>
      <c r="BK257" s="435"/>
      <c r="BL257" s="441"/>
      <c r="BM257" s="442"/>
      <c r="BN257" s="442"/>
      <c r="BO257" s="516"/>
    </row>
    <row r="258" spans="1:67" ht="6" customHeight="1" thickBot="1">
      <c r="A258" s="1"/>
      <c r="B258" s="427"/>
      <c r="C258" s="428"/>
      <c r="D258" s="429"/>
      <c r="E258" s="429"/>
      <c r="F258" s="429"/>
      <c r="G258" s="429"/>
      <c r="H258" s="429"/>
      <c r="I258" s="429"/>
      <c r="J258" s="436"/>
      <c r="K258" s="437"/>
      <c r="L258" s="437"/>
      <c r="M258" s="437"/>
      <c r="N258" s="437"/>
      <c r="O258" s="437"/>
      <c r="P258" s="437"/>
      <c r="Q258" s="437"/>
      <c r="R258" s="437"/>
      <c r="S258" s="437"/>
      <c r="T258" s="437"/>
      <c r="U258" s="437"/>
      <c r="V258" s="437"/>
      <c r="W258" s="437"/>
      <c r="X258" s="437"/>
      <c r="Y258" s="437"/>
      <c r="Z258" s="437"/>
      <c r="AA258" s="437"/>
      <c r="AB258" s="437"/>
      <c r="AC258" s="437"/>
      <c r="AD258" s="437"/>
      <c r="AE258" s="437"/>
      <c r="AF258" s="437"/>
      <c r="AG258" s="437"/>
      <c r="AH258" s="437"/>
      <c r="AI258" s="444"/>
      <c r="AJ258" s="445"/>
      <c r="AK258" s="445"/>
      <c r="AL258" s="514"/>
      <c r="AM258" s="437"/>
      <c r="AN258" s="437"/>
      <c r="AO258" s="437"/>
      <c r="AP258" s="437"/>
      <c r="AQ258" s="437"/>
      <c r="AR258" s="437"/>
      <c r="AS258" s="437"/>
      <c r="AT258" s="437"/>
      <c r="AU258" s="437"/>
      <c r="AV258" s="437"/>
      <c r="AW258" s="437"/>
      <c r="AX258" s="437"/>
      <c r="AY258" s="437"/>
      <c r="AZ258" s="437"/>
      <c r="BA258" s="437"/>
      <c r="BB258" s="437"/>
      <c r="BC258" s="437"/>
      <c r="BD258" s="437"/>
      <c r="BE258" s="437"/>
      <c r="BF258" s="437"/>
      <c r="BG258" s="437"/>
      <c r="BH258" s="437"/>
      <c r="BI258" s="437"/>
      <c r="BJ258" s="437"/>
      <c r="BK258" s="437"/>
      <c r="BL258" s="444"/>
      <c r="BM258" s="445"/>
      <c r="BN258" s="445"/>
      <c r="BO258" s="517"/>
    </row>
    <row r="259" spans="1:68" ht="6" customHeight="1">
      <c r="A259" s="1"/>
      <c r="B259" s="357" t="s">
        <v>7</v>
      </c>
      <c r="C259" s="358"/>
      <c r="D259" s="364" t="s">
        <v>124</v>
      </c>
      <c r="E259" s="365"/>
      <c r="F259" s="365"/>
      <c r="G259" s="365"/>
      <c r="H259" s="365"/>
      <c r="I259" s="366"/>
      <c r="J259" s="238" t="s">
        <v>44</v>
      </c>
      <c r="K259" s="448"/>
      <c r="L259" s="696" t="str">
        <f>+N24</f>
        <v>笠東ＦＣ</v>
      </c>
      <c r="M259" s="373"/>
      <c r="N259" s="373"/>
      <c r="O259" s="373"/>
      <c r="P259" s="373"/>
      <c r="Q259" s="373"/>
      <c r="R259" s="373"/>
      <c r="S259" s="34">
        <v>5</v>
      </c>
      <c r="T259" s="34"/>
      <c r="U259" s="34"/>
      <c r="V259" s="373"/>
      <c r="W259" s="34">
        <v>0</v>
      </c>
      <c r="X259" s="34"/>
      <c r="Y259" s="34"/>
      <c r="Z259" s="413" t="str">
        <f>+AB24</f>
        <v>新里東ＦＣ</v>
      </c>
      <c r="AA259" s="373"/>
      <c r="AB259" s="373"/>
      <c r="AC259" s="373"/>
      <c r="AD259" s="373"/>
      <c r="AE259" s="373"/>
      <c r="AF259" s="414"/>
      <c r="AG259" s="407" t="s">
        <v>39</v>
      </c>
      <c r="AH259" s="408"/>
      <c r="AI259" s="49" t="s">
        <v>84</v>
      </c>
      <c r="AJ259" s="50"/>
      <c r="AK259" s="50" t="s">
        <v>83</v>
      </c>
      <c r="AL259" s="389"/>
      <c r="AM259" s="238" t="s">
        <v>20</v>
      </c>
      <c r="AN259" s="448"/>
      <c r="AO259" s="696" t="str">
        <f>+AP24</f>
        <v>新桐生ジュニオール</v>
      </c>
      <c r="AP259" s="373"/>
      <c r="AQ259" s="373"/>
      <c r="AR259" s="373"/>
      <c r="AS259" s="373"/>
      <c r="AT259" s="373"/>
      <c r="AU259" s="373"/>
      <c r="AV259" s="34">
        <v>1</v>
      </c>
      <c r="AW259" s="34"/>
      <c r="AX259" s="34"/>
      <c r="AY259" s="373"/>
      <c r="AZ259" s="34">
        <v>3</v>
      </c>
      <c r="BA259" s="34"/>
      <c r="BB259" s="34"/>
      <c r="BC259" s="413" t="str">
        <f>+BD24</f>
        <v>天沼FC</v>
      </c>
      <c r="BD259" s="373"/>
      <c r="BE259" s="373"/>
      <c r="BF259" s="373"/>
      <c r="BG259" s="373"/>
      <c r="BH259" s="373"/>
      <c r="BI259" s="414"/>
      <c r="BJ259" s="407" t="s">
        <v>45</v>
      </c>
      <c r="BK259" s="408"/>
      <c r="BL259" s="49" t="s">
        <v>82</v>
      </c>
      <c r="BM259" s="50"/>
      <c r="BN259" s="50" t="s">
        <v>125</v>
      </c>
      <c r="BO259" s="53"/>
      <c r="BP259" s="23"/>
    </row>
    <row r="260" spans="1:68" ht="6" customHeight="1">
      <c r="A260" s="1"/>
      <c r="B260" s="357"/>
      <c r="C260" s="358"/>
      <c r="D260" s="364"/>
      <c r="E260" s="365"/>
      <c r="F260" s="365"/>
      <c r="G260" s="365"/>
      <c r="H260" s="365"/>
      <c r="I260" s="366"/>
      <c r="J260" s="238"/>
      <c r="K260" s="448"/>
      <c r="L260" s="372"/>
      <c r="M260" s="373"/>
      <c r="N260" s="373"/>
      <c r="O260" s="373"/>
      <c r="P260" s="373"/>
      <c r="Q260" s="373"/>
      <c r="R260" s="373"/>
      <c r="S260" s="34"/>
      <c r="T260" s="34"/>
      <c r="U260" s="34"/>
      <c r="V260" s="373"/>
      <c r="W260" s="34"/>
      <c r="X260" s="34"/>
      <c r="Y260" s="34"/>
      <c r="Z260" s="373"/>
      <c r="AA260" s="373"/>
      <c r="AB260" s="373"/>
      <c r="AC260" s="373"/>
      <c r="AD260" s="373"/>
      <c r="AE260" s="373"/>
      <c r="AF260" s="414"/>
      <c r="AG260" s="407"/>
      <c r="AH260" s="408"/>
      <c r="AI260" s="49"/>
      <c r="AJ260" s="50"/>
      <c r="AK260" s="50"/>
      <c r="AL260" s="389"/>
      <c r="AM260" s="238"/>
      <c r="AN260" s="448"/>
      <c r="AO260" s="372"/>
      <c r="AP260" s="373"/>
      <c r="AQ260" s="373"/>
      <c r="AR260" s="373"/>
      <c r="AS260" s="373"/>
      <c r="AT260" s="373"/>
      <c r="AU260" s="373"/>
      <c r="AV260" s="34"/>
      <c r="AW260" s="34"/>
      <c r="AX260" s="34"/>
      <c r="AY260" s="373"/>
      <c r="AZ260" s="34"/>
      <c r="BA260" s="34"/>
      <c r="BB260" s="34"/>
      <c r="BC260" s="373"/>
      <c r="BD260" s="373"/>
      <c r="BE260" s="373"/>
      <c r="BF260" s="373"/>
      <c r="BG260" s="373"/>
      <c r="BH260" s="373"/>
      <c r="BI260" s="414"/>
      <c r="BJ260" s="407"/>
      <c r="BK260" s="408"/>
      <c r="BL260" s="49"/>
      <c r="BM260" s="50"/>
      <c r="BN260" s="50"/>
      <c r="BO260" s="53"/>
      <c r="BP260" s="23"/>
    </row>
    <row r="261" spans="1:68" ht="6" customHeight="1" thickBot="1">
      <c r="A261" s="1"/>
      <c r="B261" s="357"/>
      <c r="C261" s="358"/>
      <c r="D261" s="364"/>
      <c r="E261" s="365"/>
      <c r="F261" s="365"/>
      <c r="G261" s="365"/>
      <c r="H261" s="365"/>
      <c r="I261" s="366"/>
      <c r="J261" s="238"/>
      <c r="K261" s="448"/>
      <c r="L261" s="372"/>
      <c r="M261" s="373"/>
      <c r="N261" s="373"/>
      <c r="O261" s="373"/>
      <c r="P261" s="373"/>
      <c r="Q261" s="373"/>
      <c r="R261" s="373"/>
      <c r="S261" s="34"/>
      <c r="T261" s="34"/>
      <c r="U261" s="34"/>
      <c r="V261" s="373"/>
      <c r="W261" s="34"/>
      <c r="X261" s="34"/>
      <c r="Y261" s="34"/>
      <c r="Z261" s="373"/>
      <c r="AA261" s="373"/>
      <c r="AB261" s="373"/>
      <c r="AC261" s="373"/>
      <c r="AD261" s="373"/>
      <c r="AE261" s="373"/>
      <c r="AF261" s="414"/>
      <c r="AG261" s="407"/>
      <c r="AH261" s="408"/>
      <c r="AI261" s="49"/>
      <c r="AJ261" s="50"/>
      <c r="AK261" s="50"/>
      <c r="AL261" s="389"/>
      <c r="AM261" s="238"/>
      <c r="AN261" s="448"/>
      <c r="AO261" s="372"/>
      <c r="AP261" s="373"/>
      <c r="AQ261" s="373"/>
      <c r="AR261" s="373"/>
      <c r="AS261" s="373"/>
      <c r="AT261" s="373"/>
      <c r="AU261" s="373"/>
      <c r="AV261" s="34"/>
      <c r="AW261" s="34"/>
      <c r="AX261" s="34"/>
      <c r="AY261" s="373"/>
      <c r="AZ261" s="34"/>
      <c r="BA261" s="34"/>
      <c r="BB261" s="34"/>
      <c r="BC261" s="373"/>
      <c r="BD261" s="373"/>
      <c r="BE261" s="373"/>
      <c r="BF261" s="373"/>
      <c r="BG261" s="373"/>
      <c r="BH261" s="373"/>
      <c r="BI261" s="414"/>
      <c r="BJ261" s="407"/>
      <c r="BK261" s="408"/>
      <c r="BL261" s="49"/>
      <c r="BM261" s="50"/>
      <c r="BN261" s="50"/>
      <c r="BO261" s="53"/>
      <c r="BP261" s="23"/>
    </row>
    <row r="262" spans="1:68" ht="6" customHeight="1" thickTop="1">
      <c r="A262" s="1"/>
      <c r="B262" s="357"/>
      <c r="C262" s="358"/>
      <c r="D262" s="364"/>
      <c r="E262" s="365"/>
      <c r="F262" s="365"/>
      <c r="G262" s="365"/>
      <c r="H262" s="365"/>
      <c r="I262" s="366"/>
      <c r="J262" s="238"/>
      <c r="K262" s="448"/>
      <c r="L262" s="372"/>
      <c r="M262" s="373"/>
      <c r="N262" s="373"/>
      <c r="O262" s="373"/>
      <c r="P262" s="373"/>
      <c r="Q262" s="373"/>
      <c r="R262" s="373"/>
      <c r="S262" s="34"/>
      <c r="T262" s="34"/>
      <c r="U262" s="34"/>
      <c r="V262" s="404"/>
      <c r="W262" s="34"/>
      <c r="X262" s="34"/>
      <c r="Y262" s="34"/>
      <c r="Z262" s="373"/>
      <c r="AA262" s="373"/>
      <c r="AB262" s="373"/>
      <c r="AC262" s="373"/>
      <c r="AD262" s="373"/>
      <c r="AE262" s="373"/>
      <c r="AF262" s="414"/>
      <c r="AG262" s="407"/>
      <c r="AH262" s="408"/>
      <c r="AI262" s="49"/>
      <c r="AJ262" s="50"/>
      <c r="AK262" s="50"/>
      <c r="AL262" s="389"/>
      <c r="AM262" s="238"/>
      <c r="AN262" s="448"/>
      <c r="AO262" s="372"/>
      <c r="AP262" s="373"/>
      <c r="AQ262" s="373"/>
      <c r="AR262" s="373"/>
      <c r="AS262" s="373"/>
      <c r="AT262" s="373"/>
      <c r="AU262" s="373"/>
      <c r="AV262" s="34"/>
      <c r="AW262" s="34"/>
      <c r="AX262" s="34"/>
      <c r="AY262" s="404"/>
      <c r="AZ262" s="34"/>
      <c r="BA262" s="34"/>
      <c r="BB262" s="34"/>
      <c r="BC262" s="373"/>
      <c r="BD262" s="373"/>
      <c r="BE262" s="373"/>
      <c r="BF262" s="373"/>
      <c r="BG262" s="373"/>
      <c r="BH262" s="373"/>
      <c r="BI262" s="414"/>
      <c r="BJ262" s="407"/>
      <c r="BK262" s="408"/>
      <c r="BL262" s="49"/>
      <c r="BM262" s="50"/>
      <c r="BN262" s="50"/>
      <c r="BO262" s="53"/>
      <c r="BP262" s="23"/>
    </row>
    <row r="263" spans="1:68" ht="6" customHeight="1">
      <c r="A263" s="1"/>
      <c r="B263" s="357"/>
      <c r="C263" s="358"/>
      <c r="D263" s="364"/>
      <c r="E263" s="365"/>
      <c r="F263" s="365"/>
      <c r="G263" s="365"/>
      <c r="H263" s="365"/>
      <c r="I263" s="366"/>
      <c r="J263" s="238"/>
      <c r="K263" s="448"/>
      <c r="L263" s="372"/>
      <c r="M263" s="373"/>
      <c r="N263" s="373"/>
      <c r="O263" s="373"/>
      <c r="P263" s="373"/>
      <c r="Q263" s="373"/>
      <c r="R263" s="373"/>
      <c r="S263" s="34"/>
      <c r="T263" s="34"/>
      <c r="U263" s="34"/>
      <c r="V263" s="373"/>
      <c r="W263" s="34"/>
      <c r="X263" s="34"/>
      <c r="Y263" s="34"/>
      <c r="Z263" s="373"/>
      <c r="AA263" s="373"/>
      <c r="AB263" s="373"/>
      <c r="AC263" s="373"/>
      <c r="AD263" s="373"/>
      <c r="AE263" s="373"/>
      <c r="AF263" s="414"/>
      <c r="AG263" s="407"/>
      <c r="AH263" s="408"/>
      <c r="AI263" s="49"/>
      <c r="AJ263" s="50"/>
      <c r="AK263" s="50"/>
      <c r="AL263" s="389"/>
      <c r="AM263" s="238"/>
      <c r="AN263" s="448"/>
      <c r="AO263" s="372"/>
      <c r="AP263" s="373"/>
      <c r="AQ263" s="373"/>
      <c r="AR263" s="373"/>
      <c r="AS263" s="373"/>
      <c r="AT263" s="373"/>
      <c r="AU263" s="373"/>
      <c r="AV263" s="34"/>
      <c r="AW263" s="34"/>
      <c r="AX263" s="34"/>
      <c r="AY263" s="373"/>
      <c r="AZ263" s="34"/>
      <c r="BA263" s="34"/>
      <c r="BB263" s="34"/>
      <c r="BC263" s="373"/>
      <c r="BD263" s="373"/>
      <c r="BE263" s="373"/>
      <c r="BF263" s="373"/>
      <c r="BG263" s="373"/>
      <c r="BH263" s="373"/>
      <c r="BI263" s="414"/>
      <c r="BJ263" s="407"/>
      <c r="BK263" s="408"/>
      <c r="BL263" s="49"/>
      <c r="BM263" s="50"/>
      <c r="BN263" s="50"/>
      <c r="BO263" s="53"/>
      <c r="BP263" s="23"/>
    </row>
    <row r="264" spans="1:68" ht="6" customHeight="1">
      <c r="A264" s="1"/>
      <c r="B264" s="359"/>
      <c r="C264" s="360"/>
      <c r="D264" s="367"/>
      <c r="E264" s="368"/>
      <c r="F264" s="368"/>
      <c r="G264" s="368"/>
      <c r="H264" s="368"/>
      <c r="I264" s="369"/>
      <c r="J264" s="241"/>
      <c r="K264" s="449"/>
      <c r="L264" s="374"/>
      <c r="M264" s="375"/>
      <c r="N264" s="375"/>
      <c r="O264" s="375"/>
      <c r="P264" s="375"/>
      <c r="Q264" s="375"/>
      <c r="R264" s="375"/>
      <c r="S264" s="35"/>
      <c r="T264" s="35"/>
      <c r="U264" s="35"/>
      <c r="V264" s="375"/>
      <c r="W264" s="35"/>
      <c r="X264" s="35"/>
      <c r="Y264" s="35"/>
      <c r="Z264" s="375"/>
      <c r="AA264" s="375"/>
      <c r="AB264" s="375"/>
      <c r="AC264" s="375"/>
      <c r="AD264" s="375"/>
      <c r="AE264" s="375"/>
      <c r="AF264" s="415"/>
      <c r="AG264" s="409"/>
      <c r="AH264" s="410"/>
      <c r="AI264" s="51"/>
      <c r="AJ264" s="52"/>
      <c r="AK264" s="52"/>
      <c r="AL264" s="390"/>
      <c r="AM264" s="241"/>
      <c r="AN264" s="449"/>
      <c r="AO264" s="374"/>
      <c r="AP264" s="375"/>
      <c r="AQ264" s="375"/>
      <c r="AR264" s="375"/>
      <c r="AS264" s="375"/>
      <c r="AT264" s="375"/>
      <c r="AU264" s="375"/>
      <c r="AV264" s="35"/>
      <c r="AW264" s="35"/>
      <c r="AX264" s="35"/>
      <c r="AY264" s="375"/>
      <c r="AZ264" s="35"/>
      <c r="BA264" s="35"/>
      <c r="BB264" s="35"/>
      <c r="BC264" s="375"/>
      <c r="BD264" s="375"/>
      <c r="BE264" s="375"/>
      <c r="BF264" s="375"/>
      <c r="BG264" s="375"/>
      <c r="BH264" s="375"/>
      <c r="BI264" s="415"/>
      <c r="BJ264" s="409"/>
      <c r="BK264" s="410"/>
      <c r="BL264" s="51"/>
      <c r="BM264" s="52"/>
      <c r="BN264" s="52"/>
      <c r="BO264" s="54"/>
      <c r="BP264" s="23"/>
    </row>
    <row r="265" spans="1:68" ht="6" customHeight="1">
      <c r="A265" s="1"/>
      <c r="B265" s="355" t="s">
        <v>8</v>
      </c>
      <c r="C265" s="356"/>
      <c r="D265" s="361" t="s">
        <v>128</v>
      </c>
      <c r="E265" s="362"/>
      <c r="F265" s="362"/>
      <c r="G265" s="362"/>
      <c r="H265" s="362"/>
      <c r="I265" s="363"/>
      <c r="J265" s="253" t="s">
        <v>37</v>
      </c>
      <c r="K265" s="416"/>
      <c r="L265" s="370" t="str">
        <f>+N29</f>
        <v>新里中央ＦＣ</v>
      </c>
      <c r="M265" s="371"/>
      <c r="N265" s="371"/>
      <c r="O265" s="371"/>
      <c r="P265" s="371"/>
      <c r="Q265" s="371"/>
      <c r="R265" s="371"/>
      <c r="S265" s="36">
        <v>3</v>
      </c>
      <c r="T265" s="36"/>
      <c r="U265" s="36"/>
      <c r="V265" s="371"/>
      <c r="W265" s="36">
        <v>0</v>
      </c>
      <c r="X265" s="36"/>
      <c r="Y265" s="36"/>
      <c r="Z265" s="419" t="str">
        <f>+AB29</f>
        <v>桐生西ＦＣ</v>
      </c>
      <c r="AA265" s="371"/>
      <c r="AB265" s="371"/>
      <c r="AC265" s="371"/>
      <c r="AD265" s="371"/>
      <c r="AE265" s="371"/>
      <c r="AF265" s="420"/>
      <c r="AG265" s="378" t="s">
        <v>51</v>
      </c>
      <c r="AH265" s="379"/>
      <c r="AI265" s="504" t="s">
        <v>85</v>
      </c>
      <c r="AJ265" s="387"/>
      <c r="AK265" s="387" t="s">
        <v>86</v>
      </c>
      <c r="AL265" s="388"/>
      <c r="AM265" s="253" t="s">
        <v>38</v>
      </c>
      <c r="AN265" s="416"/>
      <c r="AO265" s="370" t="str">
        <f>AP29</f>
        <v>桐生境野ＦＣ </v>
      </c>
      <c r="AP265" s="371"/>
      <c r="AQ265" s="371"/>
      <c r="AR265" s="371"/>
      <c r="AS265" s="371"/>
      <c r="AT265" s="371"/>
      <c r="AU265" s="371"/>
      <c r="AV265" s="36">
        <v>2</v>
      </c>
      <c r="AW265" s="36"/>
      <c r="AX265" s="36"/>
      <c r="AY265" s="371"/>
      <c r="AZ265" s="36">
        <v>7</v>
      </c>
      <c r="BA265" s="36"/>
      <c r="BB265" s="36"/>
      <c r="BC265" s="419" t="str">
        <f>BD29</f>
        <v>ＦＣ笠懸’８４</v>
      </c>
      <c r="BD265" s="371"/>
      <c r="BE265" s="371"/>
      <c r="BF265" s="371"/>
      <c r="BG265" s="371"/>
      <c r="BH265" s="371"/>
      <c r="BI265" s="420"/>
      <c r="BJ265" s="378" t="s">
        <v>126</v>
      </c>
      <c r="BK265" s="379"/>
      <c r="BL265" s="504" t="s">
        <v>87</v>
      </c>
      <c r="BM265" s="387"/>
      <c r="BN265" s="387" t="s">
        <v>88</v>
      </c>
      <c r="BO265" s="519"/>
      <c r="BP265" s="23"/>
    </row>
    <row r="266" spans="1:99" ht="6" customHeight="1">
      <c r="A266" s="1"/>
      <c r="B266" s="357"/>
      <c r="C266" s="358"/>
      <c r="D266" s="364"/>
      <c r="E266" s="365"/>
      <c r="F266" s="365"/>
      <c r="G266" s="365"/>
      <c r="H266" s="365"/>
      <c r="I266" s="366"/>
      <c r="J266" s="256"/>
      <c r="K266" s="417"/>
      <c r="L266" s="372"/>
      <c r="M266" s="373"/>
      <c r="N266" s="373"/>
      <c r="O266" s="373"/>
      <c r="P266" s="373"/>
      <c r="Q266" s="373"/>
      <c r="R266" s="373"/>
      <c r="S266" s="34"/>
      <c r="T266" s="34"/>
      <c r="U266" s="34"/>
      <c r="V266" s="373"/>
      <c r="W266" s="34"/>
      <c r="X266" s="34"/>
      <c r="Y266" s="34"/>
      <c r="Z266" s="373"/>
      <c r="AA266" s="373"/>
      <c r="AB266" s="373"/>
      <c r="AC266" s="373"/>
      <c r="AD266" s="373"/>
      <c r="AE266" s="373"/>
      <c r="AF266" s="414"/>
      <c r="AG266" s="380"/>
      <c r="AH266" s="381"/>
      <c r="AI266" s="49"/>
      <c r="AJ266" s="50"/>
      <c r="AK266" s="50"/>
      <c r="AL266" s="389"/>
      <c r="AM266" s="256"/>
      <c r="AN266" s="417"/>
      <c r="AO266" s="372"/>
      <c r="AP266" s="373"/>
      <c r="AQ266" s="373"/>
      <c r="AR266" s="373"/>
      <c r="AS266" s="373"/>
      <c r="AT266" s="373"/>
      <c r="AU266" s="373"/>
      <c r="AV266" s="34"/>
      <c r="AW266" s="34"/>
      <c r="AX266" s="34"/>
      <c r="AY266" s="373"/>
      <c r="AZ266" s="34"/>
      <c r="BA266" s="34"/>
      <c r="BB266" s="34"/>
      <c r="BC266" s="373"/>
      <c r="BD266" s="373"/>
      <c r="BE266" s="373"/>
      <c r="BF266" s="373"/>
      <c r="BG266" s="373"/>
      <c r="BH266" s="373"/>
      <c r="BI266" s="414"/>
      <c r="BJ266" s="380"/>
      <c r="BK266" s="381"/>
      <c r="BL266" s="49"/>
      <c r="BM266" s="50"/>
      <c r="BN266" s="50"/>
      <c r="BO266" s="53"/>
      <c r="BP266" s="23"/>
      <c r="CU266" s="22"/>
    </row>
    <row r="267" spans="1:68" ht="6" customHeight="1" thickBot="1">
      <c r="A267" s="1"/>
      <c r="B267" s="357"/>
      <c r="C267" s="358"/>
      <c r="D267" s="364"/>
      <c r="E267" s="365"/>
      <c r="F267" s="365"/>
      <c r="G267" s="365"/>
      <c r="H267" s="365"/>
      <c r="I267" s="366"/>
      <c r="J267" s="256"/>
      <c r="K267" s="417"/>
      <c r="L267" s="372"/>
      <c r="M267" s="373"/>
      <c r="N267" s="373"/>
      <c r="O267" s="373"/>
      <c r="P267" s="373"/>
      <c r="Q267" s="373"/>
      <c r="R267" s="373"/>
      <c r="S267" s="34"/>
      <c r="T267" s="34"/>
      <c r="U267" s="34"/>
      <c r="V267" s="373"/>
      <c r="W267" s="34"/>
      <c r="X267" s="34"/>
      <c r="Y267" s="34"/>
      <c r="Z267" s="373"/>
      <c r="AA267" s="373"/>
      <c r="AB267" s="373"/>
      <c r="AC267" s="373"/>
      <c r="AD267" s="373"/>
      <c r="AE267" s="373"/>
      <c r="AF267" s="414"/>
      <c r="AG267" s="380"/>
      <c r="AH267" s="381"/>
      <c r="AI267" s="49"/>
      <c r="AJ267" s="50"/>
      <c r="AK267" s="50"/>
      <c r="AL267" s="389"/>
      <c r="AM267" s="256"/>
      <c r="AN267" s="417"/>
      <c r="AO267" s="372"/>
      <c r="AP267" s="373"/>
      <c r="AQ267" s="373"/>
      <c r="AR267" s="373"/>
      <c r="AS267" s="373"/>
      <c r="AT267" s="373"/>
      <c r="AU267" s="373"/>
      <c r="AV267" s="34"/>
      <c r="AW267" s="34"/>
      <c r="AX267" s="34"/>
      <c r="AY267" s="373"/>
      <c r="AZ267" s="34"/>
      <c r="BA267" s="34"/>
      <c r="BB267" s="34"/>
      <c r="BC267" s="373"/>
      <c r="BD267" s="373"/>
      <c r="BE267" s="373"/>
      <c r="BF267" s="373"/>
      <c r="BG267" s="373"/>
      <c r="BH267" s="373"/>
      <c r="BI267" s="414"/>
      <c r="BJ267" s="380"/>
      <c r="BK267" s="381"/>
      <c r="BL267" s="49"/>
      <c r="BM267" s="50"/>
      <c r="BN267" s="50"/>
      <c r="BO267" s="53"/>
      <c r="BP267" s="23"/>
    </row>
    <row r="268" spans="1:68" ht="6" customHeight="1" thickTop="1">
      <c r="A268" s="1"/>
      <c r="B268" s="357"/>
      <c r="C268" s="358"/>
      <c r="D268" s="364"/>
      <c r="E268" s="365"/>
      <c r="F268" s="365"/>
      <c r="G268" s="365"/>
      <c r="H268" s="365"/>
      <c r="I268" s="366"/>
      <c r="J268" s="256"/>
      <c r="K268" s="417"/>
      <c r="L268" s="372"/>
      <c r="M268" s="373"/>
      <c r="N268" s="373"/>
      <c r="O268" s="373"/>
      <c r="P268" s="373"/>
      <c r="Q268" s="373"/>
      <c r="R268" s="373"/>
      <c r="S268" s="34"/>
      <c r="T268" s="34"/>
      <c r="U268" s="34"/>
      <c r="V268" s="404"/>
      <c r="W268" s="34"/>
      <c r="X268" s="34"/>
      <c r="Y268" s="34"/>
      <c r="Z268" s="373"/>
      <c r="AA268" s="373"/>
      <c r="AB268" s="373"/>
      <c r="AC268" s="373"/>
      <c r="AD268" s="373"/>
      <c r="AE268" s="373"/>
      <c r="AF268" s="414"/>
      <c r="AG268" s="380"/>
      <c r="AH268" s="381"/>
      <c r="AI268" s="49"/>
      <c r="AJ268" s="50"/>
      <c r="AK268" s="50"/>
      <c r="AL268" s="389"/>
      <c r="AM268" s="256"/>
      <c r="AN268" s="417"/>
      <c r="AO268" s="372"/>
      <c r="AP268" s="373"/>
      <c r="AQ268" s="373"/>
      <c r="AR268" s="373"/>
      <c r="AS268" s="373"/>
      <c r="AT268" s="373"/>
      <c r="AU268" s="373"/>
      <c r="AV268" s="34"/>
      <c r="AW268" s="34"/>
      <c r="AX268" s="34"/>
      <c r="AY268" s="404"/>
      <c r="AZ268" s="34"/>
      <c r="BA268" s="34"/>
      <c r="BB268" s="34"/>
      <c r="BC268" s="373"/>
      <c r="BD268" s="373"/>
      <c r="BE268" s="373"/>
      <c r="BF268" s="373"/>
      <c r="BG268" s="373"/>
      <c r="BH268" s="373"/>
      <c r="BI268" s="414"/>
      <c r="BJ268" s="380"/>
      <c r="BK268" s="381"/>
      <c r="BL268" s="49"/>
      <c r="BM268" s="50"/>
      <c r="BN268" s="50"/>
      <c r="BO268" s="53"/>
      <c r="BP268" s="23"/>
    </row>
    <row r="269" spans="1:68" ht="6" customHeight="1">
      <c r="A269" s="1"/>
      <c r="B269" s="357"/>
      <c r="C269" s="358"/>
      <c r="D269" s="364"/>
      <c r="E269" s="365"/>
      <c r="F269" s="365"/>
      <c r="G269" s="365"/>
      <c r="H269" s="365"/>
      <c r="I269" s="366"/>
      <c r="J269" s="256"/>
      <c r="K269" s="417"/>
      <c r="L269" s="372"/>
      <c r="M269" s="373"/>
      <c r="N269" s="373"/>
      <c r="O269" s="373"/>
      <c r="P269" s="373"/>
      <c r="Q269" s="373"/>
      <c r="R269" s="373"/>
      <c r="S269" s="34"/>
      <c r="T269" s="34"/>
      <c r="U269" s="34"/>
      <c r="V269" s="373"/>
      <c r="W269" s="34"/>
      <c r="X269" s="34"/>
      <c r="Y269" s="34"/>
      <c r="Z269" s="373"/>
      <c r="AA269" s="373"/>
      <c r="AB269" s="373"/>
      <c r="AC269" s="373"/>
      <c r="AD269" s="373"/>
      <c r="AE269" s="373"/>
      <c r="AF269" s="414"/>
      <c r="AG269" s="380"/>
      <c r="AH269" s="381"/>
      <c r="AI269" s="49"/>
      <c r="AJ269" s="50"/>
      <c r="AK269" s="50"/>
      <c r="AL269" s="389"/>
      <c r="AM269" s="256"/>
      <c r="AN269" s="417"/>
      <c r="AO269" s="372"/>
      <c r="AP269" s="373"/>
      <c r="AQ269" s="373"/>
      <c r="AR269" s="373"/>
      <c r="AS269" s="373"/>
      <c r="AT269" s="373"/>
      <c r="AU269" s="373"/>
      <c r="AV269" s="34"/>
      <c r="AW269" s="34"/>
      <c r="AX269" s="34"/>
      <c r="AY269" s="373"/>
      <c r="AZ269" s="34"/>
      <c r="BA269" s="34"/>
      <c r="BB269" s="34"/>
      <c r="BC269" s="373"/>
      <c r="BD269" s="373"/>
      <c r="BE269" s="373"/>
      <c r="BF269" s="373"/>
      <c r="BG269" s="373"/>
      <c r="BH269" s="373"/>
      <c r="BI269" s="414"/>
      <c r="BJ269" s="380"/>
      <c r="BK269" s="381"/>
      <c r="BL269" s="49"/>
      <c r="BM269" s="50"/>
      <c r="BN269" s="50"/>
      <c r="BO269" s="53"/>
      <c r="BP269" s="23"/>
    </row>
    <row r="270" spans="1:68" ht="6" customHeight="1">
      <c r="A270" s="1"/>
      <c r="B270" s="359"/>
      <c r="C270" s="360"/>
      <c r="D270" s="367"/>
      <c r="E270" s="368"/>
      <c r="F270" s="368"/>
      <c r="G270" s="368"/>
      <c r="H270" s="368"/>
      <c r="I270" s="369"/>
      <c r="J270" s="259"/>
      <c r="K270" s="418"/>
      <c r="L270" s="374"/>
      <c r="M270" s="375"/>
      <c r="N270" s="375"/>
      <c r="O270" s="375"/>
      <c r="P270" s="375"/>
      <c r="Q270" s="375"/>
      <c r="R270" s="375"/>
      <c r="S270" s="35"/>
      <c r="T270" s="35"/>
      <c r="U270" s="35"/>
      <c r="V270" s="375"/>
      <c r="W270" s="35"/>
      <c r="X270" s="35"/>
      <c r="Y270" s="35"/>
      <c r="Z270" s="375"/>
      <c r="AA270" s="375"/>
      <c r="AB270" s="375"/>
      <c r="AC270" s="375"/>
      <c r="AD270" s="375"/>
      <c r="AE270" s="375"/>
      <c r="AF270" s="415"/>
      <c r="AG270" s="382"/>
      <c r="AH270" s="383"/>
      <c r="AI270" s="51"/>
      <c r="AJ270" s="52"/>
      <c r="AK270" s="52"/>
      <c r="AL270" s="390"/>
      <c r="AM270" s="259"/>
      <c r="AN270" s="418"/>
      <c r="AO270" s="374"/>
      <c r="AP270" s="375"/>
      <c r="AQ270" s="375"/>
      <c r="AR270" s="375"/>
      <c r="AS270" s="375"/>
      <c r="AT270" s="375"/>
      <c r="AU270" s="375"/>
      <c r="AV270" s="35"/>
      <c r="AW270" s="35"/>
      <c r="AX270" s="35"/>
      <c r="AY270" s="375"/>
      <c r="AZ270" s="35"/>
      <c r="BA270" s="35"/>
      <c r="BB270" s="35"/>
      <c r="BC270" s="375"/>
      <c r="BD270" s="375"/>
      <c r="BE270" s="375"/>
      <c r="BF270" s="375"/>
      <c r="BG270" s="375"/>
      <c r="BH270" s="375"/>
      <c r="BI270" s="415"/>
      <c r="BJ270" s="382"/>
      <c r="BK270" s="383"/>
      <c r="BL270" s="51"/>
      <c r="BM270" s="52"/>
      <c r="BN270" s="52"/>
      <c r="BO270" s="54"/>
      <c r="BP270" s="23"/>
    </row>
    <row r="271" spans="1:68" ht="6" customHeight="1">
      <c r="A271" s="1"/>
      <c r="B271" s="355" t="s">
        <v>9</v>
      </c>
      <c r="C271" s="356"/>
      <c r="D271" s="361" t="s">
        <v>129</v>
      </c>
      <c r="E271" s="362"/>
      <c r="F271" s="362"/>
      <c r="G271" s="362"/>
      <c r="H271" s="362"/>
      <c r="I271" s="363"/>
      <c r="J271" s="235" t="s">
        <v>44</v>
      </c>
      <c r="K271" s="447"/>
      <c r="L271" s="370" t="str">
        <f>+L259</f>
        <v>笠東ＦＣ</v>
      </c>
      <c r="M271" s="371"/>
      <c r="N271" s="371"/>
      <c r="O271" s="371"/>
      <c r="P271" s="371"/>
      <c r="Q271" s="371"/>
      <c r="R271" s="371"/>
      <c r="S271" s="36">
        <v>4</v>
      </c>
      <c r="T271" s="36"/>
      <c r="U271" s="36"/>
      <c r="V271" s="371"/>
      <c r="W271" s="36">
        <v>1</v>
      </c>
      <c r="X271" s="36"/>
      <c r="Y271" s="36"/>
      <c r="Z271" s="419" t="str">
        <f>+AO259</f>
        <v>新桐生ジュニオール</v>
      </c>
      <c r="AA271" s="371"/>
      <c r="AB271" s="371"/>
      <c r="AC271" s="371"/>
      <c r="AD271" s="371"/>
      <c r="AE271" s="371"/>
      <c r="AF271" s="420"/>
      <c r="AG271" s="405" t="s">
        <v>20</v>
      </c>
      <c r="AH271" s="406"/>
      <c r="AI271" s="504" t="s">
        <v>84</v>
      </c>
      <c r="AJ271" s="387"/>
      <c r="AK271" s="387" t="s">
        <v>82</v>
      </c>
      <c r="AL271" s="388"/>
      <c r="AM271" s="235" t="s">
        <v>39</v>
      </c>
      <c r="AN271" s="447"/>
      <c r="AO271" s="370" t="str">
        <f>+Z259</f>
        <v>新里東ＦＣ</v>
      </c>
      <c r="AP271" s="371"/>
      <c r="AQ271" s="371"/>
      <c r="AR271" s="371"/>
      <c r="AS271" s="371"/>
      <c r="AT271" s="371"/>
      <c r="AU271" s="371"/>
      <c r="AV271" s="36">
        <v>3</v>
      </c>
      <c r="AW271" s="36"/>
      <c r="AX271" s="36"/>
      <c r="AY271" s="371"/>
      <c r="AZ271" s="36">
        <v>10</v>
      </c>
      <c r="BA271" s="36"/>
      <c r="BB271" s="36"/>
      <c r="BC271" s="419" t="str">
        <f>+BC259</f>
        <v>天沼FC</v>
      </c>
      <c r="BD271" s="371"/>
      <c r="BE271" s="371"/>
      <c r="BF271" s="371"/>
      <c r="BG271" s="371"/>
      <c r="BH271" s="371"/>
      <c r="BI271" s="420"/>
      <c r="BJ271" s="405" t="s">
        <v>45</v>
      </c>
      <c r="BK271" s="406"/>
      <c r="BL271" s="49" t="s">
        <v>83</v>
      </c>
      <c r="BM271" s="50"/>
      <c r="BN271" s="50" t="s">
        <v>125</v>
      </c>
      <c r="BO271" s="53"/>
      <c r="BP271" s="23"/>
    </row>
    <row r="272" spans="1:68" ht="6" customHeight="1">
      <c r="A272" s="1"/>
      <c r="B272" s="357"/>
      <c r="C272" s="358"/>
      <c r="D272" s="364"/>
      <c r="E272" s="365"/>
      <c r="F272" s="365"/>
      <c r="G272" s="365"/>
      <c r="H272" s="365"/>
      <c r="I272" s="366"/>
      <c r="J272" s="238"/>
      <c r="K272" s="448"/>
      <c r="L272" s="372"/>
      <c r="M272" s="373"/>
      <c r="N272" s="373"/>
      <c r="O272" s="373"/>
      <c r="P272" s="373"/>
      <c r="Q272" s="373"/>
      <c r="R272" s="373"/>
      <c r="S272" s="34"/>
      <c r="T272" s="34"/>
      <c r="U272" s="34"/>
      <c r="V272" s="373"/>
      <c r="W272" s="34"/>
      <c r="X272" s="34"/>
      <c r="Y272" s="34"/>
      <c r="Z272" s="373"/>
      <c r="AA272" s="373"/>
      <c r="AB272" s="373"/>
      <c r="AC272" s="373"/>
      <c r="AD272" s="373"/>
      <c r="AE272" s="373"/>
      <c r="AF272" s="414"/>
      <c r="AG272" s="407"/>
      <c r="AH272" s="408"/>
      <c r="AI272" s="49"/>
      <c r="AJ272" s="50"/>
      <c r="AK272" s="50"/>
      <c r="AL272" s="389"/>
      <c r="AM272" s="238"/>
      <c r="AN272" s="448"/>
      <c r="AO272" s="372"/>
      <c r="AP272" s="373"/>
      <c r="AQ272" s="373"/>
      <c r="AR272" s="373"/>
      <c r="AS272" s="373"/>
      <c r="AT272" s="373"/>
      <c r="AU272" s="373"/>
      <c r="AV272" s="34"/>
      <c r="AW272" s="34"/>
      <c r="AX272" s="34"/>
      <c r="AY272" s="373"/>
      <c r="AZ272" s="34"/>
      <c r="BA272" s="34"/>
      <c r="BB272" s="34"/>
      <c r="BC272" s="373"/>
      <c r="BD272" s="373"/>
      <c r="BE272" s="373"/>
      <c r="BF272" s="373"/>
      <c r="BG272" s="373"/>
      <c r="BH272" s="373"/>
      <c r="BI272" s="414"/>
      <c r="BJ272" s="407"/>
      <c r="BK272" s="408"/>
      <c r="BL272" s="49"/>
      <c r="BM272" s="50"/>
      <c r="BN272" s="50"/>
      <c r="BO272" s="53"/>
      <c r="BP272" s="23"/>
    </row>
    <row r="273" spans="1:68" ht="6" customHeight="1" thickBot="1">
      <c r="A273" s="1"/>
      <c r="B273" s="357"/>
      <c r="C273" s="358"/>
      <c r="D273" s="364"/>
      <c r="E273" s="365"/>
      <c r="F273" s="365"/>
      <c r="G273" s="365"/>
      <c r="H273" s="365"/>
      <c r="I273" s="366"/>
      <c r="J273" s="238"/>
      <c r="K273" s="448"/>
      <c r="L273" s="372"/>
      <c r="M273" s="373"/>
      <c r="N273" s="373"/>
      <c r="O273" s="373"/>
      <c r="P273" s="373"/>
      <c r="Q273" s="373"/>
      <c r="R273" s="373"/>
      <c r="S273" s="34"/>
      <c r="T273" s="34"/>
      <c r="U273" s="34"/>
      <c r="V273" s="373"/>
      <c r="W273" s="34"/>
      <c r="X273" s="34"/>
      <c r="Y273" s="34"/>
      <c r="Z273" s="373"/>
      <c r="AA273" s="373"/>
      <c r="AB273" s="373"/>
      <c r="AC273" s="373"/>
      <c r="AD273" s="373"/>
      <c r="AE273" s="373"/>
      <c r="AF273" s="414"/>
      <c r="AG273" s="407"/>
      <c r="AH273" s="408"/>
      <c r="AI273" s="49"/>
      <c r="AJ273" s="50"/>
      <c r="AK273" s="50"/>
      <c r="AL273" s="389"/>
      <c r="AM273" s="238"/>
      <c r="AN273" s="448"/>
      <c r="AO273" s="372"/>
      <c r="AP273" s="373"/>
      <c r="AQ273" s="373"/>
      <c r="AR273" s="373"/>
      <c r="AS273" s="373"/>
      <c r="AT273" s="373"/>
      <c r="AU273" s="373"/>
      <c r="AV273" s="34"/>
      <c r="AW273" s="34"/>
      <c r="AX273" s="34"/>
      <c r="AY273" s="373"/>
      <c r="AZ273" s="34"/>
      <c r="BA273" s="34"/>
      <c r="BB273" s="34"/>
      <c r="BC273" s="373"/>
      <c r="BD273" s="373"/>
      <c r="BE273" s="373"/>
      <c r="BF273" s="373"/>
      <c r="BG273" s="373"/>
      <c r="BH273" s="373"/>
      <c r="BI273" s="414"/>
      <c r="BJ273" s="407"/>
      <c r="BK273" s="408"/>
      <c r="BL273" s="49"/>
      <c r="BM273" s="50"/>
      <c r="BN273" s="50"/>
      <c r="BO273" s="53"/>
      <c r="BP273" s="23"/>
    </row>
    <row r="274" spans="1:68" ht="6" customHeight="1" thickTop="1">
      <c r="A274" s="1"/>
      <c r="B274" s="357"/>
      <c r="C274" s="358"/>
      <c r="D274" s="364"/>
      <c r="E274" s="365"/>
      <c r="F274" s="365"/>
      <c r="G274" s="365"/>
      <c r="H274" s="365"/>
      <c r="I274" s="366"/>
      <c r="J274" s="238"/>
      <c r="K274" s="448"/>
      <c r="L274" s="372"/>
      <c r="M274" s="373"/>
      <c r="N274" s="373"/>
      <c r="O274" s="373"/>
      <c r="P274" s="373"/>
      <c r="Q274" s="373"/>
      <c r="R274" s="373"/>
      <c r="S274" s="34"/>
      <c r="T274" s="34"/>
      <c r="U274" s="34"/>
      <c r="V274" s="404"/>
      <c r="W274" s="34"/>
      <c r="X274" s="34"/>
      <c r="Y274" s="34"/>
      <c r="Z274" s="373"/>
      <c r="AA274" s="373"/>
      <c r="AB274" s="373"/>
      <c r="AC274" s="373"/>
      <c r="AD274" s="373"/>
      <c r="AE274" s="373"/>
      <c r="AF274" s="414"/>
      <c r="AG274" s="407"/>
      <c r="AH274" s="408"/>
      <c r="AI274" s="49"/>
      <c r="AJ274" s="50"/>
      <c r="AK274" s="50"/>
      <c r="AL274" s="389"/>
      <c r="AM274" s="238"/>
      <c r="AN274" s="448"/>
      <c r="AO274" s="372"/>
      <c r="AP274" s="373"/>
      <c r="AQ274" s="373"/>
      <c r="AR274" s="373"/>
      <c r="AS274" s="373"/>
      <c r="AT274" s="373"/>
      <c r="AU274" s="373"/>
      <c r="AV274" s="34"/>
      <c r="AW274" s="34"/>
      <c r="AX274" s="34"/>
      <c r="AY274" s="404"/>
      <c r="AZ274" s="34"/>
      <c r="BA274" s="34"/>
      <c r="BB274" s="34"/>
      <c r="BC274" s="373"/>
      <c r="BD274" s="373"/>
      <c r="BE274" s="373"/>
      <c r="BF274" s="373"/>
      <c r="BG274" s="373"/>
      <c r="BH274" s="373"/>
      <c r="BI274" s="414"/>
      <c r="BJ274" s="407"/>
      <c r="BK274" s="408"/>
      <c r="BL274" s="49"/>
      <c r="BM274" s="50"/>
      <c r="BN274" s="50"/>
      <c r="BO274" s="53"/>
      <c r="BP274" s="23"/>
    </row>
    <row r="275" spans="1:68" ht="6" customHeight="1">
      <c r="A275" s="1"/>
      <c r="B275" s="357"/>
      <c r="C275" s="358"/>
      <c r="D275" s="364"/>
      <c r="E275" s="365"/>
      <c r="F275" s="365"/>
      <c r="G275" s="365"/>
      <c r="H275" s="365"/>
      <c r="I275" s="366"/>
      <c r="J275" s="238"/>
      <c r="K275" s="448"/>
      <c r="L275" s="372"/>
      <c r="M275" s="373"/>
      <c r="N275" s="373"/>
      <c r="O275" s="373"/>
      <c r="P275" s="373"/>
      <c r="Q275" s="373"/>
      <c r="R275" s="373"/>
      <c r="S275" s="34"/>
      <c r="T275" s="34"/>
      <c r="U275" s="34"/>
      <c r="V275" s="373"/>
      <c r="W275" s="34"/>
      <c r="X275" s="34"/>
      <c r="Y275" s="34"/>
      <c r="Z275" s="373"/>
      <c r="AA275" s="373"/>
      <c r="AB275" s="373"/>
      <c r="AC275" s="373"/>
      <c r="AD275" s="373"/>
      <c r="AE275" s="373"/>
      <c r="AF275" s="414"/>
      <c r="AG275" s="407"/>
      <c r="AH275" s="408"/>
      <c r="AI275" s="49"/>
      <c r="AJ275" s="50"/>
      <c r="AK275" s="50"/>
      <c r="AL275" s="389"/>
      <c r="AM275" s="238"/>
      <c r="AN275" s="448"/>
      <c r="AO275" s="372"/>
      <c r="AP275" s="373"/>
      <c r="AQ275" s="373"/>
      <c r="AR275" s="373"/>
      <c r="AS275" s="373"/>
      <c r="AT275" s="373"/>
      <c r="AU275" s="373"/>
      <c r="AV275" s="34"/>
      <c r="AW275" s="34"/>
      <c r="AX275" s="34"/>
      <c r="AY275" s="373"/>
      <c r="AZ275" s="34"/>
      <c r="BA275" s="34"/>
      <c r="BB275" s="34"/>
      <c r="BC275" s="373"/>
      <c r="BD275" s="373"/>
      <c r="BE275" s="373"/>
      <c r="BF275" s="373"/>
      <c r="BG275" s="373"/>
      <c r="BH275" s="373"/>
      <c r="BI275" s="414"/>
      <c r="BJ275" s="407"/>
      <c r="BK275" s="408"/>
      <c r="BL275" s="49"/>
      <c r="BM275" s="50"/>
      <c r="BN275" s="50"/>
      <c r="BO275" s="53"/>
      <c r="BP275" s="23"/>
    </row>
    <row r="276" spans="1:68" ht="6" customHeight="1">
      <c r="A276" s="1"/>
      <c r="B276" s="359"/>
      <c r="C276" s="360"/>
      <c r="D276" s="367"/>
      <c r="E276" s="368"/>
      <c r="F276" s="368"/>
      <c r="G276" s="368"/>
      <c r="H276" s="368"/>
      <c r="I276" s="369"/>
      <c r="J276" s="241"/>
      <c r="K276" s="449"/>
      <c r="L276" s="374"/>
      <c r="M276" s="375"/>
      <c r="N276" s="375"/>
      <c r="O276" s="375"/>
      <c r="P276" s="375"/>
      <c r="Q276" s="375"/>
      <c r="R276" s="375"/>
      <c r="S276" s="35"/>
      <c r="T276" s="35"/>
      <c r="U276" s="35"/>
      <c r="V276" s="375"/>
      <c r="W276" s="35"/>
      <c r="X276" s="35"/>
      <c r="Y276" s="35"/>
      <c r="Z276" s="375"/>
      <c r="AA276" s="375"/>
      <c r="AB276" s="375"/>
      <c r="AC276" s="375"/>
      <c r="AD276" s="375"/>
      <c r="AE276" s="375"/>
      <c r="AF276" s="415"/>
      <c r="AG276" s="409"/>
      <c r="AH276" s="410"/>
      <c r="AI276" s="51"/>
      <c r="AJ276" s="52"/>
      <c r="AK276" s="52"/>
      <c r="AL276" s="390"/>
      <c r="AM276" s="241"/>
      <c r="AN276" s="449"/>
      <c r="AO276" s="374"/>
      <c r="AP276" s="375"/>
      <c r="AQ276" s="375"/>
      <c r="AR276" s="375"/>
      <c r="AS276" s="375"/>
      <c r="AT276" s="375"/>
      <c r="AU276" s="375"/>
      <c r="AV276" s="35"/>
      <c r="AW276" s="35"/>
      <c r="AX276" s="35"/>
      <c r="AY276" s="375"/>
      <c r="AZ276" s="35"/>
      <c r="BA276" s="35"/>
      <c r="BB276" s="35"/>
      <c r="BC276" s="375"/>
      <c r="BD276" s="375"/>
      <c r="BE276" s="375"/>
      <c r="BF276" s="375"/>
      <c r="BG276" s="375"/>
      <c r="BH276" s="375"/>
      <c r="BI276" s="415"/>
      <c r="BJ276" s="409"/>
      <c r="BK276" s="410"/>
      <c r="BL276" s="51"/>
      <c r="BM276" s="52"/>
      <c r="BN276" s="52"/>
      <c r="BO276" s="54"/>
      <c r="BP276" s="23"/>
    </row>
    <row r="277" spans="1:68" ht="6" customHeight="1">
      <c r="A277" s="1"/>
      <c r="B277" s="355" t="s">
        <v>10</v>
      </c>
      <c r="C277" s="356"/>
      <c r="D277" s="361" t="s">
        <v>130</v>
      </c>
      <c r="E277" s="362"/>
      <c r="F277" s="362"/>
      <c r="G277" s="362"/>
      <c r="H277" s="362"/>
      <c r="I277" s="363"/>
      <c r="J277" s="253" t="s">
        <v>37</v>
      </c>
      <c r="K277" s="416"/>
      <c r="L277" s="370" t="str">
        <f>+L265</f>
        <v>新里中央ＦＣ</v>
      </c>
      <c r="M277" s="371"/>
      <c r="N277" s="371"/>
      <c r="O277" s="371"/>
      <c r="P277" s="371"/>
      <c r="Q277" s="371"/>
      <c r="R277" s="371"/>
      <c r="S277" s="36">
        <v>5</v>
      </c>
      <c r="T277" s="36"/>
      <c r="U277" s="36"/>
      <c r="V277" s="371"/>
      <c r="W277" s="36">
        <v>1</v>
      </c>
      <c r="X277" s="36"/>
      <c r="Y277" s="36"/>
      <c r="Z277" s="419" t="str">
        <f>G92</f>
        <v>桐生境野ＦＣ </v>
      </c>
      <c r="AA277" s="371"/>
      <c r="AB277" s="371"/>
      <c r="AC277" s="371"/>
      <c r="AD277" s="371"/>
      <c r="AE277" s="371"/>
      <c r="AF277" s="420"/>
      <c r="AG277" s="378" t="s">
        <v>38</v>
      </c>
      <c r="AH277" s="379"/>
      <c r="AI277" s="504" t="s">
        <v>85</v>
      </c>
      <c r="AJ277" s="387"/>
      <c r="AK277" s="387" t="s">
        <v>87</v>
      </c>
      <c r="AL277" s="388"/>
      <c r="AM277" s="253" t="s">
        <v>51</v>
      </c>
      <c r="AN277" s="416"/>
      <c r="AO277" s="370" t="str">
        <f>Z265</f>
        <v>桐生西ＦＣ</v>
      </c>
      <c r="AP277" s="371"/>
      <c r="AQ277" s="371"/>
      <c r="AR277" s="371"/>
      <c r="AS277" s="371"/>
      <c r="AT277" s="371"/>
      <c r="AU277" s="371"/>
      <c r="AV277" s="36">
        <v>3</v>
      </c>
      <c r="AW277" s="36"/>
      <c r="AX277" s="36"/>
      <c r="AY277" s="371"/>
      <c r="AZ277" s="36">
        <v>1</v>
      </c>
      <c r="BA277" s="36"/>
      <c r="BB277" s="36"/>
      <c r="BC277" s="419" t="str">
        <f>BC265</f>
        <v>ＦＣ笠懸’８４</v>
      </c>
      <c r="BD277" s="371"/>
      <c r="BE277" s="371"/>
      <c r="BF277" s="371"/>
      <c r="BG277" s="371"/>
      <c r="BH277" s="371"/>
      <c r="BI277" s="420"/>
      <c r="BJ277" s="378" t="s">
        <v>126</v>
      </c>
      <c r="BK277" s="379"/>
      <c r="BL277" s="504" t="s">
        <v>86</v>
      </c>
      <c r="BM277" s="387"/>
      <c r="BN277" s="387" t="s">
        <v>88</v>
      </c>
      <c r="BO277" s="519"/>
      <c r="BP277" s="23"/>
    </row>
    <row r="278" spans="1:68" ht="6" customHeight="1">
      <c r="A278" s="1"/>
      <c r="B278" s="357"/>
      <c r="C278" s="358"/>
      <c r="D278" s="364"/>
      <c r="E278" s="365"/>
      <c r="F278" s="365"/>
      <c r="G278" s="365"/>
      <c r="H278" s="365"/>
      <c r="I278" s="366"/>
      <c r="J278" s="256"/>
      <c r="K278" s="417"/>
      <c r="L278" s="372"/>
      <c r="M278" s="373"/>
      <c r="N278" s="373"/>
      <c r="O278" s="373"/>
      <c r="P278" s="373"/>
      <c r="Q278" s="373"/>
      <c r="R278" s="373"/>
      <c r="S278" s="34"/>
      <c r="T278" s="34"/>
      <c r="U278" s="34"/>
      <c r="V278" s="373"/>
      <c r="W278" s="34"/>
      <c r="X278" s="34"/>
      <c r="Y278" s="34"/>
      <c r="Z278" s="373"/>
      <c r="AA278" s="373"/>
      <c r="AB278" s="373"/>
      <c r="AC278" s="373"/>
      <c r="AD278" s="373"/>
      <c r="AE278" s="373"/>
      <c r="AF278" s="414"/>
      <c r="AG278" s="380"/>
      <c r="AH278" s="381"/>
      <c r="AI278" s="49"/>
      <c r="AJ278" s="50"/>
      <c r="AK278" s="50"/>
      <c r="AL278" s="389"/>
      <c r="AM278" s="256"/>
      <c r="AN278" s="417"/>
      <c r="AO278" s="372"/>
      <c r="AP278" s="373"/>
      <c r="AQ278" s="373"/>
      <c r="AR278" s="373"/>
      <c r="AS278" s="373"/>
      <c r="AT278" s="373"/>
      <c r="AU278" s="373"/>
      <c r="AV278" s="34"/>
      <c r="AW278" s="34"/>
      <c r="AX278" s="34"/>
      <c r="AY278" s="373"/>
      <c r="AZ278" s="34"/>
      <c r="BA278" s="34"/>
      <c r="BB278" s="34"/>
      <c r="BC278" s="373"/>
      <c r="BD278" s="373"/>
      <c r="BE278" s="373"/>
      <c r="BF278" s="373"/>
      <c r="BG278" s="373"/>
      <c r="BH278" s="373"/>
      <c r="BI278" s="414"/>
      <c r="BJ278" s="380"/>
      <c r="BK278" s="381"/>
      <c r="BL278" s="49"/>
      <c r="BM278" s="50"/>
      <c r="BN278" s="50"/>
      <c r="BO278" s="53"/>
      <c r="BP278" s="23"/>
    </row>
    <row r="279" spans="1:68" ht="6" customHeight="1" thickBot="1">
      <c r="A279" s="1"/>
      <c r="B279" s="357"/>
      <c r="C279" s="358"/>
      <c r="D279" s="364"/>
      <c r="E279" s="365"/>
      <c r="F279" s="365"/>
      <c r="G279" s="365"/>
      <c r="H279" s="365"/>
      <c r="I279" s="366"/>
      <c r="J279" s="256"/>
      <c r="K279" s="417"/>
      <c r="L279" s="372"/>
      <c r="M279" s="373"/>
      <c r="N279" s="373"/>
      <c r="O279" s="373"/>
      <c r="P279" s="373"/>
      <c r="Q279" s="373"/>
      <c r="R279" s="373"/>
      <c r="S279" s="34"/>
      <c r="T279" s="34"/>
      <c r="U279" s="34"/>
      <c r="V279" s="373"/>
      <c r="W279" s="34"/>
      <c r="X279" s="34"/>
      <c r="Y279" s="34"/>
      <c r="Z279" s="373"/>
      <c r="AA279" s="373"/>
      <c r="AB279" s="373"/>
      <c r="AC279" s="373"/>
      <c r="AD279" s="373"/>
      <c r="AE279" s="373"/>
      <c r="AF279" s="414"/>
      <c r="AG279" s="380"/>
      <c r="AH279" s="381"/>
      <c r="AI279" s="49"/>
      <c r="AJ279" s="50"/>
      <c r="AK279" s="50"/>
      <c r="AL279" s="389"/>
      <c r="AM279" s="256"/>
      <c r="AN279" s="417"/>
      <c r="AO279" s="372"/>
      <c r="AP279" s="373"/>
      <c r="AQ279" s="373"/>
      <c r="AR279" s="373"/>
      <c r="AS279" s="373"/>
      <c r="AT279" s="373"/>
      <c r="AU279" s="373"/>
      <c r="AV279" s="34"/>
      <c r="AW279" s="34"/>
      <c r="AX279" s="34"/>
      <c r="AY279" s="373"/>
      <c r="AZ279" s="34"/>
      <c r="BA279" s="34"/>
      <c r="BB279" s="34"/>
      <c r="BC279" s="373"/>
      <c r="BD279" s="373"/>
      <c r="BE279" s="373"/>
      <c r="BF279" s="373"/>
      <c r="BG279" s="373"/>
      <c r="BH279" s="373"/>
      <c r="BI279" s="414"/>
      <c r="BJ279" s="380"/>
      <c r="BK279" s="381"/>
      <c r="BL279" s="49"/>
      <c r="BM279" s="50"/>
      <c r="BN279" s="50"/>
      <c r="BO279" s="53"/>
      <c r="BP279" s="23"/>
    </row>
    <row r="280" spans="1:68" ht="6" customHeight="1" thickTop="1">
      <c r="A280" s="1"/>
      <c r="B280" s="357"/>
      <c r="C280" s="358"/>
      <c r="D280" s="364"/>
      <c r="E280" s="365"/>
      <c r="F280" s="365"/>
      <c r="G280" s="365"/>
      <c r="H280" s="365"/>
      <c r="I280" s="366"/>
      <c r="J280" s="256"/>
      <c r="K280" s="417"/>
      <c r="L280" s="372"/>
      <c r="M280" s="373"/>
      <c r="N280" s="373"/>
      <c r="O280" s="373"/>
      <c r="P280" s="373"/>
      <c r="Q280" s="373"/>
      <c r="R280" s="373"/>
      <c r="S280" s="34"/>
      <c r="T280" s="34"/>
      <c r="U280" s="34"/>
      <c r="V280" s="404"/>
      <c r="W280" s="34"/>
      <c r="X280" s="34"/>
      <c r="Y280" s="34"/>
      <c r="Z280" s="373"/>
      <c r="AA280" s="373"/>
      <c r="AB280" s="373"/>
      <c r="AC280" s="373"/>
      <c r="AD280" s="373"/>
      <c r="AE280" s="373"/>
      <c r="AF280" s="414"/>
      <c r="AG280" s="380"/>
      <c r="AH280" s="381"/>
      <c r="AI280" s="49"/>
      <c r="AJ280" s="50"/>
      <c r="AK280" s="50"/>
      <c r="AL280" s="389"/>
      <c r="AM280" s="256"/>
      <c r="AN280" s="417"/>
      <c r="AO280" s="372"/>
      <c r="AP280" s="373"/>
      <c r="AQ280" s="373"/>
      <c r="AR280" s="373"/>
      <c r="AS280" s="373"/>
      <c r="AT280" s="373"/>
      <c r="AU280" s="373"/>
      <c r="AV280" s="34"/>
      <c r="AW280" s="34"/>
      <c r="AX280" s="34"/>
      <c r="AY280" s="404"/>
      <c r="AZ280" s="34"/>
      <c r="BA280" s="34"/>
      <c r="BB280" s="34"/>
      <c r="BC280" s="373"/>
      <c r="BD280" s="373"/>
      <c r="BE280" s="373"/>
      <c r="BF280" s="373"/>
      <c r="BG280" s="373"/>
      <c r="BH280" s="373"/>
      <c r="BI280" s="414"/>
      <c r="BJ280" s="380"/>
      <c r="BK280" s="381"/>
      <c r="BL280" s="49"/>
      <c r="BM280" s="50"/>
      <c r="BN280" s="50"/>
      <c r="BO280" s="53"/>
      <c r="BP280" s="23"/>
    </row>
    <row r="281" spans="1:68" ht="6" customHeight="1">
      <c r="A281" s="1"/>
      <c r="B281" s="357"/>
      <c r="C281" s="358"/>
      <c r="D281" s="364"/>
      <c r="E281" s="365"/>
      <c r="F281" s="365"/>
      <c r="G281" s="365"/>
      <c r="H281" s="365"/>
      <c r="I281" s="366"/>
      <c r="J281" s="256"/>
      <c r="K281" s="417"/>
      <c r="L281" s="372"/>
      <c r="M281" s="373"/>
      <c r="N281" s="373"/>
      <c r="O281" s="373"/>
      <c r="P281" s="373"/>
      <c r="Q281" s="373"/>
      <c r="R281" s="373"/>
      <c r="S281" s="34"/>
      <c r="T281" s="34"/>
      <c r="U281" s="34"/>
      <c r="V281" s="373"/>
      <c r="W281" s="34"/>
      <c r="X281" s="34"/>
      <c r="Y281" s="34"/>
      <c r="Z281" s="373"/>
      <c r="AA281" s="373"/>
      <c r="AB281" s="373"/>
      <c r="AC281" s="373"/>
      <c r="AD281" s="373"/>
      <c r="AE281" s="373"/>
      <c r="AF281" s="414"/>
      <c r="AG281" s="380"/>
      <c r="AH281" s="381"/>
      <c r="AI281" s="49"/>
      <c r="AJ281" s="50"/>
      <c r="AK281" s="50"/>
      <c r="AL281" s="389"/>
      <c r="AM281" s="256"/>
      <c r="AN281" s="417"/>
      <c r="AO281" s="372"/>
      <c r="AP281" s="373"/>
      <c r="AQ281" s="373"/>
      <c r="AR281" s="373"/>
      <c r="AS281" s="373"/>
      <c r="AT281" s="373"/>
      <c r="AU281" s="373"/>
      <c r="AV281" s="34"/>
      <c r="AW281" s="34"/>
      <c r="AX281" s="34"/>
      <c r="AY281" s="373"/>
      <c r="AZ281" s="34"/>
      <c r="BA281" s="34"/>
      <c r="BB281" s="34"/>
      <c r="BC281" s="373"/>
      <c r="BD281" s="373"/>
      <c r="BE281" s="373"/>
      <c r="BF281" s="373"/>
      <c r="BG281" s="373"/>
      <c r="BH281" s="373"/>
      <c r="BI281" s="414"/>
      <c r="BJ281" s="380"/>
      <c r="BK281" s="381"/>
      <c r="BL281" s="49"/>
      <c r="BM281" s="50"/>
      <c r="BN281" s="50"/>
      <c r="BO281" s="53"/>
      <c r="BP281" s="23"/>
    </row>
    <row r="282" spans="1:68" ht="6" customHeight="1">
      <c r="A282" s="1"/>
      <c r="B282" s="359"/>
      <c r="C282" s="360"/>
      <c r="D282" s="367"/>
      <c r="E282" s="368"/>
      <c r="F282" s="368"/>
      <c r="G282" s="368"/>
      <c r="H282" s="368"/>
      <c r="I282" s="369"/>
      <c r="J282" s="259"/>
      <c r="K282" s="418"/>
      <c r="L282" s="374"/>
      <c r="M282" s="375"/>
      <c r="N282" s="375"/>
      <c r="O282" s="375"/>
      <c r="P282" s="375"/>
      <c r="Q282" s="375"/>
      <c r="R282" s="375"/>
      <c r="S282" s="35"/>
      <c r="T282" s="35"/>
      <c r="U282" s="35"/>
      <c r="V282" s="375"/>
      <c r="W282" s="35"/>
      <c r="X282" s="35"/>
      <c r="Y282" s="35"/>
      <c r="Z282" s="375"/>
      <c r="AA282" s="375"/>
      <c r="AB282" s="375"/>
      <c r="AC282" s="375"/>
      <c r="AD282" s="375"/>
      <c r="AE282" s="375"/>
      <c r="AF282" s="415"/>
      <c r="AG282" s="382"/>
      <c r="AH282" s="383"/>
      <c r="AI282" s="51"/>
      <c r="AJ282" s="52"/>
      <c r="AK282" s="52"/>
      <c r="AL282" s="390"/>
      <c r="AM282" s="259"/>
      <c r="AN282" s="418"/>
      <c r="AO282" s="374"/>
      <c r="AP282" s="375"/>
      <c r="AQ282" s="375"/>
      <c r="AR282" s="375"/>
      <c r="AS282" s="375"/>
      <c r="AT282" s="375"/>
      <c r="AU282" s="375"/>
      <c r="AV282" s="35"/>
      <c r="AW282" s="35"/>
      <c r="AX282" s="35"/>
      <c r="AY282" s="375"/>
      <c r="AZ282" s="35"/>
      <c r="BA282" s="35"/>
      <c r="BB282" s="35"/>
      <c r="BC282" s="375"/>
      <c r="BD282" s="375"/>
      <c r="BE282" s="375"/>
      <c r="BF282" s="375"/>
      <c r="BG282" s="375"/>
      <c r="BH282" s="375"/>
      <c r="BI282" s="415"/>
      <c r="BJ282" s="382"/>
      <c r="BK282" s="383"/>
      <c r="BL282" s="51"/>
      <c r="BM282" s="52"/>
      <c r="BN282" s="52"/>
      <c r="BO282" s="54"/>
      <c r="BP282" s="23"/>
    </row>
    <row r="283" spans="1:68" ht="6" customHeight="1">
      <c r="A283" s="1"/>
      <c r="B283" s="355" t="s">
        <v>11</v>
      </c>
      <c r="C283" s="356"/>
      <c r="D283" s="361" t="s">
        <v>131</v>
      </c>
      <c r="E283" s="362"/>
      <c r="F283" s="362"/>
      <c r="G283" s="362"/>
      <c r="H283" s="362"/>
      <c r="I283" s="363"/>
      <c r="J283" s="238" t="s">
        <v>44</v>
      </c>
      <c r="K283" s="448"/>
      <c r="L283" s="370" t="str">
        <f>+L259</f>
        <v>笠東ＦＣ</v>
      </c>
      <c r="M283" s="371"/>
      <c r="N283" s="371"/>
      <c r="O283" s="371"/>
      <c r="P283" s="371"/>
      <c r="Q283" s="371"/>
      <c r="R283" s="371"/>
      <c r="S283" s="36">
        <v>0</v>
      </c>
      <c r="T283" s="36"/>
      <c r="U283" s="36"/>
      <c r="V283" s="371"/>
      <c r="W283" s="36">
        <v>0</v>
      </c>
      <c r="X283" s="36"/>
      <c r="Y283" s="36"/>
      <c r="Z283" s="419" t="str">
        <f>+BC259</f>
        <v>天沼FC</v>
      </c>
      <c r="AA283" s="371"/>
      <c r="AB283" s="371"/>
      <c r="AC283" s="371"/>
      <c r="AD283" s="371"/>
      <c r="AE283" s="371"/>
      <c r="AF283" s="420"/>
      <c r="AG283" s="405" t="s">
        <v>45</v>
      </c>
      <c r="AH283" s="406"/>
      <c r="AI283" s="504" t="s">
        <v>84</v>
      </c>
      <c r="AJ283" s="387"/>
      <c r="AK283" s="387" t="s">
        <v>125</v>
      </c>
      <c r="AL283" s="388"/>
      <c r="AM283" s="235" t="s">
        <v>39</v>
      </c>
      <c r="AN283" s="447"/>
      <c r="AO283" s="370" t="str">
        <f>+Z259</f>
        <v>新里東ＦＣ</v>
      </c>
      <c r="AP283" s="371"/>
      <c r="AQ283" s="371"/>
      <c r="AR283" s="371"/>
      <c r="AS283" s="371"/>
      <c r="AT283" s="371"/>
      <c r="AU283" s="371"/>
      <c r="AV283" s="36">
        <v>4</v>
      </c>
      <c r="AW283" s="36"/>
      <c r="AX283" s="36"/>
      <c r="AY283" s="371"/>
      <c r="AZ283" s="36">
        <v>2</v>
      </c>
      <c r="BA283" s="36"/>
      <c r="BB283" s="36"/>
      <c r="BC283" s="419" t="str">
        <f>+AO259</f>
        <v>新桐生ジュニオール</v>
      </c>
      <c r="BD283" s="371"/>
      <c r="BE283" s="371"/>
      <c r="BF283" s="371"/>
      <c r="BG283" s="371"/>
      <c r="BH283" s="371"/>
      <c r="BI283" s="420"/>
      <c r="BJ283" s="405" t="s">
        <v>20</v>
      </c>
      <c r="BK283" s="406"/>
      <c r="BL283" s="49" t="s">
        <v>83</v>
      </c>
      <c r="BM283" s="50"/>
      <c r="BN283" s="50" t="s">
        <v>82</v>
      </c>
      <c r="BO283" s="53"/>
      <c r="BP283" s="23"/>
    </row>
    <row r="284" spans="1:68" ht="6" customHeight="1">
      <c r="A284" s="1"/>
      <c r="B284" s="357"/>
      <c r="C284" s="358"/>
      <c r="D284" s="364"/>
      <c r="E284" s="365"/>
      <c r="F284" s="365"/>
      <c r="G284" s="365"/>
      <c r="H284" s="365"/>
      <c r="I284" s="366"/>
      <c r="J284" s="238"/>
      <c r="K284" s="448"/>
      <c r="L284" s="372"/>
      <c r="M284" s="373"/>
      <c r="N284" s="373"/>
      <c r="O284" s="373"/>
      <c r="P284" s="373"/>
      <c r="Q284" s="373"/>
      <c r="R284" s="373"/>
      <c r="S284" s="34"/>
      <c r="T284" s="34"/>
      <c r="U284" s="34"/>
      <c r="V284" s="373"/>
      <c r="W284" s="34"/>
      <c r="X284" s="34"/>
      <c r="Y284" s="34"/>
      <c r="Z284" s="373"/>
      <c r="AA284" s="373"/>
      <c r="AB284" s="373"/>
      <c r="AC284" s="373"/>
      <c r="AD284" s="373"/>
      <c r="AE284" s="373"/>
      <c r="AF284" s="414"/>
      <c r="AG284" s="407"/>
      <c r="AH284" s="408"/>
      <c r="AI284" s="49"/>
      <c r="AJ284" s="50"/>
      <c r="AK284" s="50"/>
      <c r="AL284" s="389"/>
      <c r="AM284" s="238"/>
      <c r="AN284" s="448"/>
      <c r="AO284" s="372"/>
      <c r="AP284" s="373"/>
      <c r="AQ284" s="373"/>
      <c r="AR284" s="373"/>
      <c r="AS284" s="373"/>
      <c r="AT284" s="373"/>
      <c r="AU284" s="373"/>
      <c r="AV284" s="34"/>
      <c r="AW284" s="34"/>
      <c r="AX284" s="34"/>
      <c r="AY284" s="373"/>
      <c r="AZ284" s="34"/>
      <c r="BA284" s="34"/>
      <c r="BB284" s="34"/>
      <c r="BC284" s="373"/>
      <c r="BD284" s="373"/>
      <c r="BE284" s="373"/>
      <c r="BF284" s="373"/>
      <c r="BG284" s="373"/>
      <c r="BH284" s="373"/>
      <c r="BI284" s="414"/>
      <c r="BJ284" s="407"/>
      <c r="BK284" s="408"/>
      <c r="BL284" s="49"/>
      <c r="BM284" s="50"/>
      <c r="BN284" s="50"/>
      <c r="BO284" s="53"/>
      <c r="BP284" s="23"/>
    </row>
    <row r="285" spans="1:68" ht="6" customHeight="1" thickBot="1">
      <c r="A285" s="1"/>
      <c r="B285" s="357"/>
      <c r="C285" s="358"/>
      <c r="D285" s="364"/>
      <c r="E285" s="365"/>
      <c r="F285" s="365"/>
      <c r="G285" s="365"/>
      <c r="H285" s="365"/>
      <c r="I285" s="366"/>
      <c r="J285" s="238"/>
      <c r="K285" s="448"/>
      <c r="L285" s="372"/>
      <c r="M285" s="373"/>
      <c r="N285" s="373"/>
      <c r="O285" s="373"/>
      <c r="P285" s="373"/>
      <c r="Q285" s="373"/>
      <c r="R285" s="373"/>
      <c r="S285" s="34"/>
      <c r="T285" s="34"/>
      <c r="U285" s="34"/>
      <c r="V285" s="373"/>
      <c r="W285" s="34"/>
      <c r="X285" s="34"/>
      <c r="Y285" s="34"/>
      <c r="Z285" s="373"/>
      <c r="AA285" s="373"/>
      <c r="AB285" s="373"/>
      <c r="AC285" s="373"/>
      <c r="AD285" s="373"/>
      <c r="AE285" s="373"/>
      <c r="AF285" s="414"/>
      <c r="AG285" s="407"/>
      <c r="AH285" s="408"/>
      <c r="AI285" s="49"/>
      <c r="AJ285" s="50"/>
      <c r="AK285" s="50"/>
      <c r="AL285" s="389"/>
      <c r="AM285" s="238"/>
      <c r="AN285" s="448"/>
      <c r="AO285" s="372"/>
      <c r="AP285" s="373"/>
      <c r="AQ285" s="373"/>
      <c r="AR285" s="373"/>
      <c r="AS285" s="373"/>
      <c r="AT285" s="373"/>
      <c r="AU285" s="373"/>
      <c r="AV285" s="34"/>
      <c r="AW285" s="34"/>
      <c r="AX285" s="34"/>
      <c r="AY285" s="373"/>
      <c r="AZ285" s="34"/>
      <c r="BA285" s="34"/>
      <c r="BB285" s="34"/>
      <c r="BC285" s="373"/>
      <c r="BD285" s="373"/>
      <c r="BE285" s="373"/>
      <c r="BF285" s="373"/>
      <c r="BG285" s="373"/>
      <c r="BH285" s="373"/>
      <c r="BI285" s="414"/>
      <c r="BJ285" s="407"/>
      <c r="BK285" s="408"/>
      <c r="BL285" s="49"/>
      <c r="BM285" s="50"/>
      <c r="BN285" s="50"/>
      <c r="BO285" s="53"/>
      <c r="BP285" s="23"/>
    </row>
    <row r="286" spans="1:68" ht="6" customHeight="1" thickTop="1">
      <c r="A286" s="1"/>
      <c r="B286" s="357"/>
      <c r="C286" s="358"/>
      <c r="D286" s="364"/>
      <c r="E286" s="365"/>
      <c r="F286" s="365"/>
      <c r="G286" s="365"/>
      <c r="H286" s="365"/>
      <c r="I286" s="366"/>
      <c r="J286" s="238"/>
      <c r="K286" s="448"/>
      <c r="L286" s="372"/>
      <c r="M286" s="373"/>
      <c r="N286" s="373"/>
      <c r="O286" s="373"/>
      <c r="P286" s="373"/>
      <c r="Q286" s="373"/>
      <c r="R286" s="373"/>
      <c r="S286" s="34"/>
      <c r="T286" s="34"/>
      <c r="U286" s="34"/>
      <c r="V286" s="404"/>
      <c r="W286" s="34"/>
      <c r="X286" s="34"/>
      <c r="Y286" s="34"/>
      <c r="Z286" s="373"/>
      <c r="AA286" s="373"/>
      <c r="AB286" s="373"/>
      <c r="AC286" s="373"/>
      <c r="AD286" s="373"/>
      <c r="AE286" s="373"/>
      <c r="AF286" s="414"/>
      <c r="AG286" s="407"/>
      <c r="AH286" s="408"/>
      <c r="AI286" s="49"/>
      <c r="AJ286" s="50"/>
      <c r="AK286" s="50"/>
      <c r="AL286" s="389"/>
      <c r="AM286" s="238"/>
      <c r="AN286" s="448"/>
      <c r="AO286" s="372"/>
      <c r="AP286" s="373"/>
      <c r="AQ286" s="373"/>
      <c r="AR286" s="373"/>
      <c r="AS286" s="373"/>
      <c r="AT286" s="373"/>
      <c r="AU286" s="373"/>
      <c r="AV286" s="34"/>
      <c r="AW286" s="34"/>
      <c r="AX286" s="34"/>
      <c r="AY286" s="404"/>
      <c r="AZ286" s="34"/>
      <c r="BA286" s="34"/>
      <c r="BB286" s="34"/>
      <c r="BC286" s="373"/>
      <c r="BD286" s="373"/>
      <c r="BE286" s="373"/>
      <c r="BF286" s="373"/>
      <c r="BG286" s="373"/>
      <c r="BH286" s="373"/>
      <c r="BI286" s="414"/>
      <c r="BJ286" s="407"/>
      <c r="BK286" s="408"/>
      <c r="BL286" s="49"/>
      <c r="BM286" s="50"/>
      <c r="BN286" s="50"/>
      <c r="BO286" s="53"/>
      <c r="BP286" s="23"/>
    </row>
    <row r="287" spans="1:68" ht="6" customHeight="1">
      <c r="A287" s="1"/>
      <c r="B287" s="357"/>
      <c r="C287" s="358"/>
      <c r="D287" s="364"/>
      <c r="E287" s="365"/>
      <c r="F287" s="365"/>
      <c r="G287" s="365"/>
      <c r="H287" s="365"/>
      <c r="I287" s="366"/>
      <c r="J287" s="238"/>
      <c r="K287" s="448"/>
      <c r="L287" s="372"/>
      <c r="M287" s="373"/>
      <c r="N287" s="373"/>
      <c r="O287" s="373"/>
      <c r="P287" s="373"/>
      <c r="Q287" s="373"/>
      <c r="R287" s="373"/>
      <c r="S287" s="34"/>
      <c r="T287" s="34"/>
      <c r="U287" s="34"/>
      <c r="V287" s="373"/>
      <c r="W287" s="34"/>
      <c r="X287" s="34"/>
      <c r="Y287" s="34"/>
      <c r="Z287" s="373"/>
      <c r="AA287" s="373"/>
      <c r="AB287" s="373"/>
      <c r="AC287" s="373"/>
      <c r="AD287" s="373"/>
      <c r="AE287" s="373"/>
      <c r="AF287" s="414"/>
      <c r="AG287" s="407"/>
      <c r="AH287" s="408"/>
      <c r="AI287" s="49"/>
      <c r="AJ287" s="50"/>
      <c r="AK287" s="50"/>
      <c r="AL287" s="389"/>
      <c r="AM287" s="238"/>
      <c r="AN287" s="448"/>
      <c r="AO287" s="372"/>
      <c r="AP287" s="373"/>
      <c r="AQ287" s="373"/>
      <c r="AR287" s="373"/>
      <c r="AS287" s="373"/>
      <c r="AT287" s="373"/>
      <c r="AU287" s="373"/>
      <c r="AV287" s="34"/>
      <c r="AW287" s="34"/>
      <c r="AX287" s="34"/>
      <c r="AY287" s="373"/>
      <c r="AZ287" s="34"/>
      <c r="BA287" s="34"/>
      <c r="BB287" s="34"/>
      <c r="BC287" s="373"/>
      <c r="BD287" s="373"/>
      <c r="BE287" s="373"/>
      <c r="BF287" s="373"/>
      <c r="BG287" s="373"/>
      <c r="BH287" s="373"/>
      <c r="BI287" s="414"/>
      <c r="BJ287" s="407"/>
      <c r="BK287" s="408"/>
      <c r="BL287" s="49"/>
      <c r="BM287" s="50"/>
      <c r="BN287" s="50"/>
      <c r="BO287" s="53"/>
      <c r="BP287" s="23"/>
    </row>
    <row r="288" spans="1:68" ht="6" customHeight="1">
      <c r="A288" s="1"/>
      <c r="B288" s="359"/>
      <c r="C288" s="360"/>
      <c r="D288" s="367"/>
      <c r="E288" s="368"/>
      <c r="F288" s="368"/>
      <c r="G288" s="368"/>
      <c r="H288" s="368"/>
      <c r="I288" s="369"/>
      <c r="J288" s="241"/>
      <c r="K288" s="449"/>
      <c r="L288" s="374"/>
      <c r="M288" s="375"/>
      <c r="N288" s="375"/>
      <c r="O288" s="375"/>
      <c r="P288" s="375"/>
      <c r="Q288" s="375"/>
      <c r="R288" s="375"/>
      <c r="S288" s="35"/>
      <c r="T288" s="35"/>
      <c r="U288" s="35"/>
      <c r="V288" s="375"/>
      <c r="W288" s="35"/>
      <c r="X288" s="35"/>
      <c r="Y288" s="35"/>
      <c r="Z288" s="375"/>
      <c r="AA288" s="375"/>
      <c r="AB288" s="375"/>
      <c r="AC288" s="375"/>
      <c r="AD288" s="375"/>
      <c r="AE288" s="375"/>
      <c r="AF288" s="415"/>
      <c r="AG288" s="409"/>
      <c r="AH288" s="410"/>
      <c r="AI288" s="51"/>
      <c r="AJ288" s="52"/>
      <c r="AK288" s="52"/>
      <c r="AL288" s="390"/>
      <c r="AM288" s="241"/>
      <c r="AN288" s="449"/>
      <c r="AO288" s="374"/>
      <c r="AP288" s="375"/>
      <c r="AQ288" s="375"/>
      <c r="AR288" s="375"/>
      <c r="AS288" s="375"/>
      <c r="AT288" s="375"/>
      <c r="AU288" s="375"/>
      <c r="AV288" s="35"/>
      <c r="AW288" s="35"/>
      <c r="AX288" s="35"/>
      <c r="AY288" s="375"/>
      <c r="AZ288" s="35"/>
      <c r="BA288" s="35"/>
      <c r="BB288" s="35"/>
      <c r="BC288" s="375"/>
      <c r="BD288" s="375"/>
      <c r="BE288" s="375"/>
      <c r="BF288" s="375"/>
      <c r="BG288" s="375"/>
      <c r="BH288" s="375"/>
      <c r="BI288" s="415"/>
      <c r="BJ288" s="409"/>
      <c r="BK288" s="410"/>
      <c r="BL288" s="51"/>
      <c r="BM288" s="52"/>
      <c r="BN288" s="52"/>
      <c r="BO288" s="54"/>
      <c r="BP288" s="23"/>
    </row>
    <row r="289" spans="1:68" ht="6" customHeight="1">
      <c r="A289" s="1"/>
      <c r="B289" s="355" t="s">
        <v>12</v>
      </c>
      <c r="C289" s="356"/>
      <c r="D289" s="361" t="s">
        <v>132</v>
      </c>
      <c r="E289" s="362"/>
      <c r="F289" s="362"/>
      <c r="G289" s="362"/>
      <c r="H289" s="362"/>
      <c r="I289" s="363"/>
      <c r="J289" s="253" t="str">
        <f>J277</f>
        <v>B1</v>
      </c>
      <c r="K289" s="416"/>
      <c r="L289" s="370" t="str">
        <f>L277</f>
        <v>新里中央ＦＣ</v>
      </c>
      <c r="M289" s="371"/>
      <c r="N289" s="371"/>
      <c r="O289" s="371"/>
      <c r="P289" s="371"/>
      <c r="Q289" s="371"/>
      <c r="R289" s="371"/>
      <c r="S289" s="36">
        <v>14</v>
      </c>
      <c r="T289" s="36"/>
      <c r="U289" s="36"/>
      <c r="V289" s="371"/>
      <c r="W289" s="36">
        <v>1</v>
      </c>
      <c r="X289" s="36"/>
      <c r="Y289" s="36"/>
      <c r="Z289" s="419" t="str">
        <f>BC277</f>
        <v>ＦＣ笠懸’８４</v>
      </c>
      <c r="AA289" s="371"/>
      <c r="AB289" s="371"/>
      <c r="AC289" s="371"/>
      <c r="AD289" s="371"/>
      <c r="AE289" s="371"/>
      <c r="AF289" s="420"/>
      <c r="AG289" s="378" t="str">
        <f>BJ265</f>
        <v>B4</v>
      </c>
      <c r="AH289" s="379"/>
      <c r="AI289" s="504" t="s">
        <v>85</v>
      </c>
      <c r="AJ289" s="387"/>
      <c r="AK289" s="387" t="s">
        <v>88</v>
      </c>
      <c r="AL289" s="388"/>
      <c r="AM289" s="253" t="s">
        <v>51</v>
      </c>
      <c r="AN289" s="416"/>
      <c r="AO289" s="370" t="str">
        <f>AO277</f>
        <v>桐生西ＦＣ</v>
      </c>
      <c r="AP289" s="371"/>
      <c r="AQ289" s="371"/>
      <c r="AR289" s="371"/>
      <c r="AS289" s="371"/>
      <c r="AT289" s="371"/>
      <c r="AU289" s="371"/>
      <c r="AV289" s="36">
        <v>1</v>
      </c>
      <c r="AW289" s="36"/>
      <c r="AX289" s="36"/>
      <c r="AY289" s="371"/>
      <c r="AZ289" s="36">
        <v>1</v>
      </c>
      <c r="BA289" s="36"/>
      <c r="BB289" s="36"/>
      <c r="BC289" s="419" t="str">
        <f>Z277</f>
        <v>桐生境野ＦＣ </v>
      </c>
      <c r="BD289" s="371"/>
      <c r="BE289" s="371"/>
      <c r="BF289" s="371"/>
      <c r="BG289" s="371"/>
      <c r="BH289" s="371"/>
      <c r="BI289" s="420"/>
      <c r="BJ289" s="378" t="s">
        <v>38</v>
      </c>
      <c r="BK289" s="379"/>
      <c r="BL289" s="504" t="s">
        <v>86</v>
      </c>
      <c r="BM289" s="387"/>
      <c r="BN289" s="387" t="s">
        <v>87</v>
      </c>
      <c r="BO289" s="519"/>
      <c r="BP289" s="23"/>
    </row>
    <row r="290" spans="1:67" ht="6" customHeight="1">
      <c r="A290" s="1"/>
      <c r="B290" s="357"/>
      <c r="C290" s="358"/>
      <c r="D290" s="364"/>
      <c r="E290" s="365"/>
      <c r="F290" s="365"/>
      <c r="G290" s="365"/>
      <c r="H290" s="365"/>
      <c r="I290" s="366"/>
      <c r="J290" s="256"/>
      <c r="K290" s="417"/>
      <c r="L290" s="372"/>
      <c r="M290" s="373"/>
      <c r="N290" s="373"/>
      <c r="O290" s="373"/>
      <c r="P290" s="373"/>
      <c r="Q290" s="373"/>
      <c r="R290" s="373"/>
      <c r="S290" s="34"/>
      <c r="T290" s="34"/>
      <c r="U290" s="34"/>
      <c r="V290" s="373"/>
      <c r="W290" s="34"/>
      <c r="X290" s="34"/>
      <c r="Y290" s="34"/>
      <c r="Z290" s="373"/>
      <c r="AA290" s="373"/>
      <c r="AB290" s="373"/>
      <c r="AC290" s="373"/>
      <c r="AD290" s="373"/>
      <c r="AE290" s="373"/>
      <c r="AF290" s="414"/>
      <c r="AG290" s="380"/>
      <c r="AH290" s="381"/>
      <c r="AI290" s="49"/>
      <c r="AJ290" s="50"/>
      <c r="AK290" s="50"/>
      <c r="AL290" s="389"/>
      <c r="AM290" s="256"/>
      <c r="AN290" s="417"/>
      <c r="AO290" s="372"/>
      <c r="AP290" s="373"/>
      <c r="AQ290" s="373"/>
      <c r="AR290" s="373"/>
      <c r="AS290" s="373"/>
      <c r="AT290" s="373"/>
      <c r="AU290" s="373"/>
      <c r="AV290" s="34"/>
      <c r="AW290" s="34"/>
      <c r="AX290" s="34"/>
      <c r="AY290" s="373"/>
      <c r="AZ290" s="34"/>
      <c r="BA290" s="34"/>
      <c r="BB290" s="34"/>
      <c r="BC290" s="373"/>
      <c r="BD290" s="373"/>
      <c r="BE290" s="373"/>
      <c r="BF290" s="373"/>
      <c r="BG290" s="373"/>
      <c r="BH290" s="373"/>
      <c r="BI290" s="414"/>
      <c r="BJ290" s="380"/>
      <c r="BK290" s="381"/>
      <c r="BL290" s="49"/>
      <c r="BM290" s="50"/>
      <c r="BN290" s="50"/>
      <c r="BO290" s="53"/>
    </row>
    <row r="291" spans="1:67" ht="6" customHeight="1" thickBot="1">
      <c r="A291" s="1"/>
      <c r="B291" s="357"/>
      <c r="C291" s="358"/>
      <c r="D291" s="364"/>
      <c r="E291" s="365"/>
      <c r="F291" s="365"/>
      <c r="G291" s="365"/>
      <c r="H291" s="365"/>
      <c r="I291" s="366"/>
      <c r="J291" s="256"/>
      <c r="K291" s="417"/>
      <c r="L291" s="372"/>
      <c r="M291" s="373"/>
      <c r="N291" s="373"/>
      <c r="O291" s="373"/>
      <c r="P291" s="373"/>
      <c r="Q291" s="373"/>
      <c r="R291" s="373"/>
      <c r="S291" s="34"/>
      <c r="T291" s="34"/>
      <c r="U291" s="34"/>
      <c r="V291" s="373"/>
      <c r="W291" s="34"/>
      <c r="X291" s="34"/>
      <c r="Y291" s="34"/>
      <c r="Z291" s="373"/>
      <c r="AA291" s="373"/>
      <c r="AB291" s="373"/>
      <c r="AC291" s="373"/>
      <c r="AD291" s="373"/>
      <c r="AE291" s="373"/>
      <c r="AF291" s="414"/>
      <c r="AG291" s="380"/>
      <c r="AH291" s="381"/>
      <c r="AI291" s="49"/>
      <c r="AJ291" s="50"/>
      <c r="AK291" s="50"/>
      <c r="AL291" s="389"/>
      <c r="AM291" s="256"/>
      <c r="AN291" s="417"/>
      <c r="AO291" s="372"/>
      <c r="AP291" s="373"/>
      <c r="AQ291" s="373"/>
      <c r="AR291" s="373"/>
      <c r="AS291" s="373"/>
      <c r="AT291" s="373"/>
      <c r="AU291" s="373"/>
      <c r="AV291" s="34"/>
      <c r="AW291" s="34"/>
      <c r="AX291" s="34"/>
      <c r="AY291" s="373"/>
      <c r="AZ291" s="34"/>
      <c r="BA291" s="34"/>
      <c r="BB291" s="34"/>
      <c r="BC291" s="373"/>
      <c r="BD291" s="373"/>
      <c r="BE291" s="373"/>
      <c r="BF291" s="373"/>
      <c r="BG291" s="373"/>
      <c r="BH291" s="373"/>
      <c r="BI291" s="414"/>
      <c r="BJ291" s="380"/>
      <c r="BK291" s="381"/>
      <c r="BL291" s="49"/>
      <c r="BM291" s="50"/>
      <c r="BN291" s="50"/>
      <c r="BO291" s="53"/>
    </row>
    <row r="292" spans="1:67" ht="6" customHeight="1" thickTop="1">
      <c r="A292" s="1"/>
      <c r="B292" s="357"/>
      <c r="C292" s="358"/>
      <c r="D292" s="364"/>
      <c r="E292" s="365"/>
      <c r="F292" s="365"/>
      <c r="G292" s="365"/>
      <c r="H292" s="365"/>
      <c r="I292" s="366"/>
      <c r="J292" s="256"/>
      <c r="K292" s="417"/>
      <c r="L292" s="372"/>
      <c r="M292" s="373"/>
      <c r="N292" s="373"/>
      <c r="O292" s="373"/>
      <c r="P292" s="373"/>
      <c r="Q292" s="373"/>
      <c r="R292" s="373"/>
      <c r="S292" s="34"/>
      <c r="T292" s="34"/>
      <c r="U292" s="34"/>
      <c r="V292" s="404"/>
      <c r="W292" s="34"/>
      <c r="X292" s="34"/>
      <c r="Y292" s="34"/>
      <c r="Z292" s="373"/>
      <c r="AA292" s="373"/>
      <c r="AB292" s="373"/>
      <c r="AC292" s="373"/>
      <c r="AD292" s="373"/>
      <c r="AE292" s="373"/>
      <c r="AF292" s="414"/>
      <c r="AG292" s="380"/>
      <c r="AH292" s="381"/>
      <c r="AI292" s="49"/>
      <c r="AJ292" s="50"/>
      <c r="AK292" s="50"/>
      <c r="AL292" s="389"/>
      <c r="AM292" s="256"/>
      <c r="AN292" s="417"/>
      <c r="AO292" s="372"/>
      <c r="AP292" s="373"/>
      <c r="AQ292" s="373"/>
      <c r="AR292" s="373"/>
      <c r="AS292" s="373"/>
      <c r="AT292" s="373"/>
      <c r="AU292" s="373"/>
      <c r="AV292" s="34"/>
      <c r="AW292" s="34"/>
      <c r="AX292" s="34"/>
      <c r="AY292" s="404"/>
      <c r="AZ292" s="34"/>
      <c r="BA292" s="34"/>
      <c r="BB292" s="34"/>
      <c r="BC292" s="373"/>
      <c r="BD292" s="373"/>
      <c r="BE292" s="373"/>
      <c r="BF292" s="373"/>
      <c r="BG292" s="373"/>
      <c r="BH292" s="373"/>
      <c r="BI292" s="414"/>
      <c r="BJ292" s="380"/>
      <c r="BK292" s="381"/>
      <c r="BL292" s="49"/>
      <c r="BM292" s="50"/>
      <c r="BN292" s="50"/>
      <c r="BO292" s="53"/>
    </row>
    <row r="293" spans="1:67" ht="6" customHeight="1">
      <c r="A293" s="1"/>
      <c r="B293" s="357"/>
      <c r="C293" s="358"/>
      <c r="D293" s="364"/>
      <c r="E293" s="365"/>
      <c r="F293" s="365"/>
      <c r="G293" s="365"/>
      <c r="H293" s="365"/>
      <c r="I293" s="366"/>
      <c r="J293" s="256"/>
      <c r="K293" s="417"/>
      <c r="L293" s="372"/>
      <c r="M293" s="373"/>
      <c r="N293" s="373"/>
      <c r="O293" s="373"/>
      <c r="P293" s="373"/>
      <c r="Q293" s="373"/>
      <c r="R293" s="373"/>
      <c r="S293" s="34"/>
      <c r="T293" s="34"/>
      <c r="U293" s="34"/>
      <c r="V293" s="373"/>
      <c r="W293" s="34"/>
      <c r="X293" s="34"/>
      <c r="Y293" s="34"/>
      <c r="Z293" s="373"/>
      <c r="AA293" s="373"/>
      <c r="AB293" s="373"/>
      <c r="AC293" s="373"/>
      <c r="AD293" s="373"/>
      <c r="AE293" s="373"/>
      <c r="AF293" s="414"/>
      <c r="AG293" s="380"/>
      <c r="AH293" s="381"/>
      <c r="AI293" s="49"/>
      <c r="AJ293" s="50"/>
      <c r="AK293" s="50"/>
      <c r="AL293" s="389"/>
      <c r="AM293" s="256"/>
      <c r="AN293" s="417"/>
      <c r="AO293" s="372"/>
      <c r="AP293" s="373"/>
      <c r="AQ293" s="373"/>
      <c r="AR293" s="373"/>
      <c r="AS293" s="373"/>
      <c r="AT293" s="373"/>
      <c r="AU293" s="373"/>
      <c r="AV293" s="34"/>
      <c r="AW293" s="34"/>
      <c r="AX293" s="34"/>
      <c r="AY293" s="373"/>
      <c r="AZ293" s="34"/>
      <c r="BA293" s="34"/>
      <c r="BB293" s="34"/>
      <c r="BC293" s="373"/>
      <c r="BD293" s="373"/>
      <c r="BE293" s="373"/>
      <c r="BF293" s="373"/>
      <c r="BG293" s="373"/>
      <c r="BH293" s="373"/>
      <c r="BI293" s="414"/>
      <c r="BJ293" s="380"/>
      <c r="BK293" s="381"/>
      <c r="BL293" s="49"/>
      <c r="BM293" s="50"/>
      <c r="BN293" s="50"/>
      <c r="BO293" s="53"/>
    </row>
    <row r="294" spans="1:67" ht="6" customHeight="1" thickBot="1">
      <c r="A294" s="1"/>
      <c r="B294" s="578"/>
      <c r="C294" s="579"/>
      <c r="D294" s="580"/>
      <c r="E294" s="581"/>
      <c r="F294" s="581"/>
      <c r="G294" s="581"/>
      <c r="H294" s="581"/>
      <c r="I294" s="582"/>
      <c r="J294" s="711"/>
      <c r="K294" s="712"/>
      <c r="L294" s="411"/>
      <c r="M294" s="412"/>
      <c r="N294" s="412"/>
      <c r="O294" s="412"/>
      <c r="P294" s="412"/>
      <c r="Q294" s="412"/>
      <c r="R294" s="412"/>
      <c r="S294" s="587"/>
      <c r="T294" s="587"/>
      <c r="U294" s="587"/>
      <c r="V294" s="412"/>
      <c r="W294" s="587"/>
      <c r="X294" s="587"/>
      <c r="Y294" s="587"/>
      <c r="Z294" s="412"/>
      <c r="AA294" s="412"/>
      <c r="AB294" s="412"/>
      <c r="AC294" s="412"/>
      <c r="AD294" s="412"/>
      <c r="AE294" s="412"/>
      <c r="AF294" s="713"/>
      <c r="AG294" s="402"/>
      <c r="AH294" s="403"/>
      <c r="AI294" s="518"/>
      <c r="AJ294" s="400"/>
      <c r="AK294" s="400"/>
      <c r="AL294" s="401"/>
      <c r="AM294" s="711"/>
      <c r="AN294" s="712"/>
      <c r="AO294" s="411"/>
      <c r="AP294" s="412"/>
      <c r="AQ294" s="412"/>
      <c r="AR294" s="412"/>
      <c r="AS294" s="412"/>
      <c r="AT294" s="412"/>
      <c r="AU294" s="412"/>
      <c r="AV294" s="587"/>
      <c r="AW294" s="587"/>
      <c r="AX294" s="587"/>
      <c r="AY294" s="412"/>
      <c r="AZ294" s="587"/>
      <c r="BA294" s="587"/>
      <c r="BB294" s="587"/>
      <c r="BC294" s="412"/>
      <c r="BD294" s="412"/>
      <c r="BE294" s="412"/>
      <c r="BF294" s="412"/>
      <c r="BG294" s="412"/>
      <c r="BH294" s="412"/>
      <c r="BI294" s="713"/>
      <c r="BJ294" s="402"/>
      <c r="BK294" s="403"/>
      <c r="BL294" s="518"/>
      <c r="BM294" s="400"/>
      <c r="BN294" s="400"/>
      <c r="BO294" s="584"/>
    </row>
    <row r="295" ht="6" customHeight="1">
      <c r="A295" s="1"/>
    </row>
    <row r="296" ht="6" customHeight="1">
      <c r="A296" s="1"/>
    </row>
    <row r="297" spans="1:67" ht="6" customHeight="1">
      <c r="A297" s="1"/>
      <c r="B297" s="61" t="s">
        <v>147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</row>
    <row r="298" spans="1:67" ht="6" customHeight="1">
      <c r="A298" s="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</row>
    <row r="299" spans="1:67" ht="6" customHeight="1">
      <c r="A299" s="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</row>
    <row r="300" spans="1:67" ht="6" customHeight="1">
      <c r="A300" s="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</row>
    <row r="301" spans="1:67" ht="6" customHeight="1" thickBot="1">
      <c r="A301" s="1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</row>
    <row r="302" spans="1:67" ht="6" customHeight="1">
      <c r="A302" s="1"/>
      <c r="B302" s="421" t="s">
        <v>33</v>
      </c>
      <c r="C302" s="422"/>
      <c r="D302" s="423"/>
      <c r="E302" s="423"/>
      <c r="F302" s="423"/>
      <c r="G302" s="423"/>
      <c r="H302" s="423"/>
      <c r="I302" s="423"/>
      <c r="J302" s="430" t="s">
        <v>34</v>
      </c>
      <c r="K302" s="431"/>
      <c r="L302" s="432"/>
      <c r="M302" s="432"/>
      <c r="N302" s="432"/>
      <c r="O302" s="432"/>
      <c r="P302" s="432"/>
      <c r="Q302" s="432"/>
      <c r="R302" s="432"/>
      <c r="S302" s="432"/>
      <c r="T302" s="432"/>
      <c r="U302" s="432"/>
      <c r="V302" s="432"/>
      <c r="W302" s="432"/>
      <c r="X302" s="432"/>
      <c r="Y302" s="432"/>
      <c r="Z302" s="432"/>
      <c r="AA302" s="432"/>
      <c r="AB302" s="432"/>
      <c r="AC302" s="432"/>
      <c r="AD302" s="432"/>
      <c r="AE302" s="432"/>
      <c r="AF302" s="432"/>
      <c r="AG302" s="432"/>
      <c r="AH302" s="432"/>
      <c r="AI302" s="438" t="s">
        <v>35</v>
      </c>
      <c r="AJ302" s="439"/>
      <c r="AK302" s="439"/>
      <c r="AL302" s="512"/>
      <c r="AM302" s="431" t="s">
        <v>36</v>
      </c>
      <c r="AN302" s="431"/>
      <c r="AO302" s="432"/>
      <c r="AP302" s="432"/>
      <c r="AQ302" s="432"/>
      <c r="AR302" s="432"/>
      <c r="AS302" s="432"/>
      <c r="AT302" s="432"/>
      <c r="AU302" s="432"/>
      <c r="AV302" s="432"/>
      <c r="AW302" s="432"/>
      <c r="AX302" s="432"/>
      <c r="AY302" s="432"/>
      <c r="AZ302" s="432"/>
      <c r="BA302" s="432"/>
      <c r="BB302" s="432"/>
      <c r="BC302" s="432"/>
      <c r="BD302" s="432"/>
      <c r="BE302" s="432"/>
      <c r="BF302" s="432"/>
      <c r="BG302" s="432"/>
      <c r="BH302" s="432"/>
      <c r="BI302" s="432"/>
      <c r="BJ302" s="432"/>
      <c r="BK302" s="432"/>
      <c r="BL302" s="438" t="s">
        <v>35</v>
      </c>
      <c r="BM302" s="439"/>
      <c r="BN302" s="439"/>
      <c r="BO302" s="515"/>
    </row>
    <row r="303" spans="1:67" ht="6" customHeight="1">
      <c r="A303" s="1"/>
      <c r="B303" s="424"/>
      <c r="C303" s="425"/>
      <c r="D303" s="426"/>
      <c r="E303" s="426"/>
      <c r="F303" s="426"/>
      <c r="G303" s="426"/>
      <c r="H303" s="426"/>
      <c r="I303" s="426"/>
      <c r="J303" s="433"/>
      <c r="K303" s="434"/>
      <c r="L303" s="435"/>
      <c r="M303" s="435"/>
      <c r="N303" s="435"/>
      <c r="O303" s="435"/>
      <c r="P303" s="435"/>
      <c r="Q303" s="435"/>
      <c r="R303" s="435"/>
      <c r="S303" s="435"/>
      <c r="T303" s="435"/>
      <c r="U303" s="435"/>
      <c r="V303" s="435"/>
      <c r="W303" s="435"/>
      <c r="X303" s="435"/>
      <c r="Y303" s="435"/>
      <c r="Z303" s="435"/>
      <c r="AA303" s="435"/>
      <c r="AB303" s="435"/>
      <c r="AC303" s="435"/>
      <c r="AD303" s="435"/>
      <c r="AE303" s="435"/>
      <c r="AF303" s="435"/>
      <c r="AG303" s="435"/>
      <c r="AH303" s="435"/>
      <c r="AI303" s="441"/>
      <c r="AJ303" s="442"/>
      <c r="AK303" s="442"/>
      <c r="AL303" s="513"/>
      <c r="AM303" s="434"/>
      <c r="AN303" s="434"/>
      <c r="AO303" s="435"/>
      <c r="AP303" s="435"/>
      <c r="AQ303" s="435"/>
      <c r="AR303" s="435"/>
      <c r="AS303" s="435"/>
      <c r="AT303" s="435"/>
      <c r="AU303" s="435"/>
      <c r="AV303" s="435"/>
      <c r="AW303" s="435"/>
      <c r="AX303" s="435"/>
      <c r="AY303" s="435"/>
      <c r="AZ303" s="435"/>
      <c r="BA303" s="435"/>
      <c r="BB303" s="435"/>
      <c r="BC303" s="435"/>
      <c r="BD303" s="435"/>
      <c r="BE303" s="435"/>
      <c r="BF303" s="435"/>
      <c r="BG303" s="435"/>
      <c r="BH303" s="435"/>
      <c r="BI303" s="435"/>
      <c r="BJ303" s="435"/>
      <c r="BK303" s="435"/>
      <c r="BL303" s="441"/>
      <c r="BM303" s="442"/>
      <c r="BN303" s="442"/>
      <c r="BO303" s="516"/>
    </row>
    <row r="304" spans="1:67" ht="6" customHeight="1">
      <c r="A304" s="1"/>
      <c r="B304" s="424"/>
      <c r="C304" s="425"/>
      <c r="D304" s="426"/>
      <c r="E304" s="426"/>
      <c r="F304" s="426"/>
      <c r="G304" s="426"/>
      <c r="H304" s="426"/>
      <c r="I304" s="426"/>
      <c r="J304" s="433"/>
      <c r="K304" s="434"/>
      <c r="L304" s="435"/>
      <c r="M304" s="435"/>
      <c r="N304" s="435"/>
      <c r="O304" s="435"/>
      <c r="P304" s="435"/>
      <c r="Q304" s="435"/>
      <c r="R304" s="435"/>
      <c r="S304" s="435"/>
      <c r="T304" s="435"/>
      <c r="U304" s="435"/>
      <c r="V304" s="435"/>
      <c r="W304" s="435"/>
      <c r="X304" s="435"/>
      <c r="Y304" s="435"/>
      <c r="Z304" s="435"/>
      <c r="AA304" s="435"/>
      <c r="AB304" s="435"/>
      <c r="AC304" s="435"/>
      <c r="AD304" s="435"/>
      <c r="AE304" s="435"/>
      <c r="AF304" s="435"/>
      <c r="AG304" s="435"/>
      <c r="AH304" s="435"/>
      <c r="AI304" s="441"/>
      <c r="AJ304" s="442"/>
      <c r="AK304" s="442"/>
      <c r="AL304" s="513"/>
      <c r="AM304" s="434"/>
      <c r="AN304" s="434"/>
      <c r="AO304" s="435"/>
      <c r="AP304" s="435"/>
      <c r="AQ304" s="435"/>
      <c r="AR304" s="435"/>
      <c r="AS304" s="435"/>
      <c r="AT304" s="435"/>
      <c r="AU304" s="435"/>
      <c r="AV304" s="435"/>
      <c r="AW304" s="435"/>
      <c r="AX304" s="435"/>
      <c r="AY304" s="435"/>
      <c r="AZ304" s="435"/>
      <c r="BA304" s="435"/>
      <c r="BB304" s="435"/>
      <c r="BC304" s="435"/>
      <c r="BD304" s="435"/>
      <c r="BE304" s="435"/>
      <c r="BF304" s="435"/>
      <c r="BG304" s="435"/>
      <c r="BH304" s="435"/>
      <c r="BI304" s="435"/>
      <c r="BJ304" s="435"/>
      <c r="BK304" s="435"/>
      <c r="BL304" s="441"/>
      <c r="BM304" s="442"/>
      <c r="BN304" s="442"/>
      <c r="BO304" s="516"/>
    </row>
    <row r="305" spans="1:67" ht="6" customHeight="1">
      <c r="A305" s="1"/>
      <c r="B305" s="424"/>
      <c r="C305" s="425"/>
      <c r="D305" s="426"/>
      <c r="E305" s="426"/>
      <c r="F305" s="426"/>
      <c r="G305" s="426"/>
      <c r="H305" s="426"/>
      <c r="I305" s="426"/>
      <c r="J305" s="433"/>
      <c r="K305" s="434"/>
      <c r="L305" s="435"/>
      <c r="M305" s="435"/>
      <c r="N305" s="435"/>
      <c r="O305" s="435"/>
      <c r="P305" s="435"/>
      <c r="Q305" s="435"/>
      <c r="R305" s="435"/>
      <c r="S305" s="435"/>
      <c r="T305" s="435"/>
      <c r="U305" s="435"/>
      <c r="V305" s="435"/>
      <c r="W305" s="435"/>
      <c r="X305" s="435"/>
      <c r="Y305" s="435"/>
      <c r="Z305" s="435"/>
      <c r="AA305" s="435"/>
      <c r="AB305" s="435"/>
      <c r="AC305" s="435"/>
      <c r="AD305" s="435"/>
      <c r="AE305" s="435"/>
      <c r="AF305" s="435"/>
      <c r="AG305" s="435"/>
      <c r="AH305" s="435"/>
      <c r="AI305" s="441"/>
      <c r="AJ305" s="442"/>
      <c r="AK305" s="442"/>
      <c r="AL305" s="513"/>
      <c r="AM305" s="434"/>
      <c r="AN305" s="434"/>
      <c r="AO305" s="435"/>
      <c r="AP305" s="435"/>
      <c r="AQ305" s="435"/>
      <c r="AR305" s="435"/>
      <c r="AS305" s="435"/>
      <c r="AT305" s="435"/>
      <c r="AU305" s="435"/>
      <c r="AV305" s="435"/>
      <c r="AW305" s="435"/>
      <c r="AX305" s="435"/>
      <c r="AY305" s="435"/>
      <c r="AZ305" s="435"/>
      <c r="BA305" s="435"/>
      <c r="BB305" s="435"/>
      <c r="BC305" s="435"/>
      <c r="BD305" s="435"/>
      <c r="BE305" s="435"/>
      <c r="BF305" s="435"/>
      <c r="BG305" s="435"/>
      <c r="BH305" s="435"/>
      <c r="BI305" s="435"/>
      <c r="BJ305" s="435"/>
      <c r="BK305" s="435"/>
      <c r="BL305" s="441"/>
      <c r="BM305" s="442"/>
      <c r="BN305" s="442"/>
      <c r="BO305" s="516"/>
    </row>
    <row r="306" spans="1:67" ht="6" customHeight="1">
      <c r="A306" s="1"/>
      <c r="B306" s="424"/>
      <c r="C306" s="425"/>
      <c r="D306" s="426"/>
      <c r="E306" s="426"/>
      <c r="F306" s="426"/>
      <c r="G306" s="426"/>
      <c r="H306" s="426"/>
      <c r="I306" s="426"/>
      <c r="J306" s="433"/>
      <c r="K306" s="434"/>
      <c r="L306" s="435"/>
      <c r="M306" s="435"/>
      <c r="N306" s="435"/>
      <c r="O306" s="435"/>
      <c r="P306" s="435"/>
      <c r="Q306" s="435"/>
      <c r="R306" s="435"/>
      <c r="S306" s="435"/>
      <c r="T306" s="435"/>
      <c r="U306" s="435"/>
      <c r="V306" s="435"/>
      <c r="W306" s="435"/>
      <c r="X306" s="435"/>
      <c r="Y306" s="435"/>
      <c r="Z306" s="435"/>
      <c r="AA306" s="435"/>
      <c r="AB306" s="435"/>
      <c r="AC306" s="435"/>
      <c r="AD306" s="435"/>
      <c r="AE306" s="435"/>
      <c r="AF306" s="435"/>
      <c r="AG306" s="435"/>
      <c r="AH306" s="435"/>
      <c r="AI306" s="441"/>
      <c r="AJ306" s="442"/>
      <c r="AK306" s="442"/>
      <c r="AL306" s="513"/>
      <c r="AM306" s="434"/>
      <c r="AN306" s="434"/>
      <c r="AO306" s="435"/>
      <c r="AP306" s="435"/>
      <c r="AQ306" s="435"/>
      <c r="AR306" s="435"/>
      <c r="AS306" s="435"/>
      <c r="AT306" s="435"/>
      <c r="AU306" s="435"/>
      <c r="AV306" s="435"/>
      <c r="AW306" s="435"/>
      <c r="AX306" s="435"/>
      <c r="AY306" s="435"/>
      <c r="AZ306" s="435"/>
      <c r="BA306" s="435"/>
      <c r="BB306" s="435"/>
      <c r="BC306" s="435"/>
      <c r="BD306" s="435"/>
      <c r="BE306" s="435"/>
      <c r="BF306" s="435"/>
      <c r="BG306" s="435"/>
      <c r="BH306" s="435"/>
      <c r="BI306" s="435"/>
      <c r="BJ306" s="435"/>
      <c r="BK306" s="435"/>
      <c r="BL306" s="441"/>
      <c r="BM306" s="442"/>
      <c r="BN306" s="442"/>
      <c r="BO306" s="516"/>
    </row>
    <row r="307" spans="1:67" ht="6" customHeight="1" thickBot="1">
      <c r="A307" s="1"/>
      <c r="B307" s="427"/>
      <c r="C307" s="428"/>
      <c r="D307" s="429"/>
      <c r="E307" s="429"/>
      <c r="F307" s="429"/>
      <c r="G307" s="429"/>
      <c r="H307" s="429"/>
      <c r="I307" s="429"/>
      <c r="J307" s="436"/>
      <c r="K307" s="437"/>
      <c r="L307" s="437"/>
      <c r="M307" s="437"/>
      <c r="N307" s="437"/>
      <c r="O307" s="437"/>
      <c r="P307" s="437"/>
      <c r="Q307" s="437"/>
      <c r="R307" s="437"/>
      <c r="S307" s="437"/>
      <c r="T307" s="437"/>
      <c r="U307" s="437"/>
      <c r="V307" s="437"/>
      <c r="W307" s="437"/>
      <c r="X307" s="437"/>
      <c r="Y307" s="437"/>
      <c r="Z307" s="437"/>
      <c r="AA307" s="437"/>
      <c r="AB307" s="437"/>
      <c r="AC307" s="437"/>
      <c r="AD307" s="437"/>
      <c r="AE307" s="437"/>
      <c r="AF307" s="437"/>
      <c r="AG307" s="437"/>
      <c r="AH307" s="437"/>
      <c r="AI307" s="444"/>
      <c r="AJ307" s="445"/>
      <c r="AK307" s="445"/>
      <c r="AL307" s="514"/>
      <c r="AM307" s="437"/>
      <c r="AN307" s="437"/>
      <c r="AO307" s="437"/>
      <c r="AP307" s="437"/>
      <c r="AQ307" s="437"/>
      <c r="AR307" s="437"/>
      <c r="AS307" s="437"/>
      <c r="AT307" s="437"/>
      <c r="AU307" s="437"/>
      <c r="AV307" s="437"/>
      <c r="AW307" s="437"/>
      <c r="AX307" s="437"/>
      <c r="AY307" s="437"/>
      <c r="AZ307" s="437"/>
      <c r="BA307" s="437"/>
      <c r="BB307" s="437"/>
      <c r="BC307" s="437"/>
      <c r="BD307" s="437"/>
      <c r="BE307" s="437"/>
      <c r="BF307" s="437"/>
      <c r="BG307" s="437"/>
      <c r="BH307" s="437"/>
      <c r="BI307" s="437"/>
      <c r="BJ307" s="437"/>
      <c r="BK307" s="437"/>
      <c r="BL307" s="444"/>
      <c r="BM307" s="445"/>
      <c r="BN307" s="445"/>
      <c r="BO307" s="517"/>
    </row>
    <row r="308" spans="1:67" ht="6" customHeight="1">
      <c r="A308" s="1"/>
      <c r="B308" s="357" t="s">
        <v>7</v>
      </c>
      <c r="C308" s="358"/>
      <c r="D308" s="364" t="s">
        <v>124</v>
      </c>
      <c r="E308" s="365"/>
      <c r="F308" s="365"/>
      <c r="G308" s="365"/>
      <c r="H308" s="365"/>
      <c r="I308" s="366"/>
      <c r="J308" s="244" t="s">
        <v>23</v>
      </c>
      <c r="K308" s="552"/>
      <c r="L308" s="696" t="str">
        <f>+G111</f>
        <v>桐生広沢ＦＣ</v>
      </c>
      <c r="M308" s="373"/>
      <c r="N308" s="373"/>
      <c r="O308" s="373"/>
      <c r="P308" s="373"/>
      <c r="Q308" s="373"/>
      <c r="R308" s="373"/>
      <c r="S308" s="34">
        <v>4</v>
      </c>
      <c r="T308" s="34"/>
      <c r="U308" s="34"/>
      <c r="V308" s="373"/>
      <c r="W308" s="34">
        <v>3</v>
      </c>
      <c r="X308" s="34"/>
      <c r="Y308" s="34"/>
      <c r="Z308" s="413" t="str">
        <f>+G116</f>
        <v>相生ＦＣ</v>
      </c>
      <c r="AA308" s="373"/>
      <c r="AB308" s="373"/>
      <c r="AC308" s="373"/>
      <c r="AD308" s="373"/>
      <c r="AE308" s="373"/>
      <c r="AF308" s="414"/>
      <c r="AG308" s="546" t="s">
        <v>24</v>
      </c>
      <c r="AH308" s="547"/>
      <c r="AI308" s="49" t="s">
        <v>94</v>
      </c>
      <c r="AJ308" s="50"/>
      <c r="AK308" s="50" t="s">
        <v>40</v>
      </c>
      <c r="AL308" s="389"/>
      <c r="AM308" s="565"/>
      <c r="AN308" s="566"/>
      <c r="AO308" s="704"/>
      <c r="AP308" s="705"/>
      <c r="AQ308" s="705"/>
      <c r="AR308" s="705"/>
      <c r="AS308" s="705"/>
      <c r="AT308" s="705"/>
      <c r="AU308" s="705"/>
      <c r="AV308" s="206"/>
      <c r="AW308" s="206"/>
      <c r="AX308" s="206"/>
      <c r="AY308" s="558"/>
      <c r="AZ308" s="206"/>
      <c r="BA308" s="206"/>
      <c r="BB308" s="206"/>
      <c r="BC308" s="716"/>
      <c r="BD308" s="705"/>
      <c r="BE308" s="705"/>
      <c r="BF308" s="705"/>
      <c r="BG308" s="705"/>
      <c r="BH308" s="705"/>
      <c r="BI308" s="717"/>
      <c r="BJ308" s="526"/>
      <c r="BK308" s="527"/>
      <c r="BL308" s="66"/>
      <c r="BM308" s="67"/>
      <c r="BN308" s="67"/>
      <c r="BO308" s="72"/>
    </row>
    <row r="309" spans="1:67" ht="6" customHeight="1">
      <c r="A309" s="1"/>
      <c r="B309" s="357"/>
      <c r="C309" s="358"/>
      <c r="D309" s="364"/>
      <c r="E309" s="365"/>
      <c r="F309" s="365"/>
      <c r="G309" s="365"/>
      <c r="H309" s="365"/>
      <c r="I309" s="366"/>
      <c r="J309" s="247"/>
      <c r="K309" s="553"/>
      <c r="L309" s="372"/>
      <c r="M309" s="373"/>
      <c r="N309" s="373"/>
      <c r="O309" s="373"/>
      <c r="P309" s="373"/>
      <c r="Q309" s="373"/>
      <c r="R309" s="373"/>
      <c r="S309" s="34"/>
      <c r="T309" s="34"/>
      <c r="U309" s="34"/>
      <c r="V309" s="373"/>
      <c r="W309" s="34"/>
      <c r="X309" s="34"/>
      <c r="Y309" s="34"/>
      <c r="Z309" s="373"/>
      <c r="AA309" s="373"/>
      <c r="AB309" s="373"/>
      <c r="AC309" s="373"/>
      <c r="AD309" s="373"/>
      <c r="AE309" s="373"/>
      <c r="AF309" s="414"/>
      <c r="AG309" s="548"/>
      <c r="AH309" s="549"/>
      <c r="AI309" s="49"/>
      <c r="AJ309" s="50"/>
      <c r="AK309" s="50"/>
      <c r="AL309" s="389"/>
      <c r="AM309" s="567"/>
      <c r="AN309" s="568"/>
      <c r="AO309" s="706"/>
      <c r="AP309" s="707"/>
      <c r="AQ309" s="707"/>
      <c r="AR309" s="707"/>
      <c r="AS309" s="707"/>
      <c r="AT309" s="707"/>
      <c r="AU309" s="707"/>
      <c r="AV309" s="209"/>
      <c r="AW309" s="209"/>
      <c r="AX309" s="209"/>
      <c r="AY309" s="559"/>
      <c r="AZ309" s="209"/>
      <c r="BA309" s="209"/>
      <c r="BB309" s="209"/>
      <c r="BC309" s="707"/>
      <c r="BD309" s="707"/>
      <c r="BE309" s="707"/>
      <c r="BF309" s="707"/>
      <c r="BG309" s="707"/>
      <c r="BH309" s="707"/>
      <c r="BI309" s="718"/>
      <c r="BJ309" s="528"/>
      <c r="BK309" s="529"/>
      <c r="BL309" s="68"/>
      <c r="BM309" s="69"/>
      <c r="BN309" s="69"/>
      <c r="BO309" s="73"/>
    </row>
    <row r="310" spans="1:67" ht="6" customHeight="1" thickBot="1">
      <c r="A310" s="1"/>
      <c r="B310" s="357"/>
      <c r="C310" s="358"/>
      <c r="D310" s="364"/>
      <c r="E310" s="365"/>
      <c r="F310" s="365"/>
      <c r="G310" s="365"/>
      <c r="H310" s="365"/>
      <c r="I310" s="366"/>
      <c r="J310" s="247"/>
      <c r="K310" s="553"/>
      <c r="L310" s="372"/>
      <c r="M310" s="373"/>
      <c r="N310" s="373"/>
      <c r="O310" s="373"/>
      <c r="P310" s="373"/>
      <c r="Q310" s="373"/>
      <c r="R310" s="373"/>
      <c r="S310" s="34"/>
      <c r="T310" s="34"/>
      <c r="U310" s="34"/>
      <c r="V310" s="373"/>
      <c r="W310" s="34"/>
      <c r="X310" s="34"/>
      <c r="Y310" s="34"/>
      <c r="Z310" s="373"/>
      <c r="AA310" s="373"/>
      <c r="AB310" s="373"/>
      <c r="AC310" s="373"/>
      <c r="AD310" s="373"/>
      <c r="AE310" s="373"/>
      <c r="AF310" s="414"/>
      <c r="AG310" s="548"/>
      <c r="AH310" s="549"/>
      <c r="AI310" s="49"/>
      <c r="AJ310" s="50"/>
      <c r="AK310" s="50"/>
      <c r="AL310" s="389"/>
      <c r="AM310" s="567"/>
      <c r="AN310" s="568"/>
      <c r="AO310" s="706"/>
      <c r="AP310" s="707"/>
      <c r="AQ310" s="707"/>
      <c r="AR310" s="707"/>
      <c r="AS310" s="707"/>
      <c r="AT310" s="707"/>
      <c r="AU310" s="707"/>
      <c r="AV310" s="209"/>
      <c r="AW310" s="209"/>
      <c r="AX310" s="209"/>
      <c r="AY310" s="559"/>
      <c r="AZ310" s="209"/>
      <c r="BA310" s="209"/>
      <c r="BB310" s="209"/>
      <c r="BC310" s="707"/>
      <c r="BD310" s="707"/>
      <c r="BE310" s="707"/>
      <c r="BF310" s="707"/>
      <c r="BG310" s="707"/>
      <c r="BH310" s="707"/>
      <c r="BI310" s="718"/>
      <c r="BJ310" s="528"/>
      <c r="BK310" s="529"/>
      <c r="BL310" s="68"/>
      <c r="BM310" s="69"/>
      <c r="BN310" s="69"/>
      <c r="BO310" s="73"/>
    </row>
    <row r="311" spans="1:67" ht="6" customHeight="1" thickTop="1">
      <c r="A311" s="1"/>
      <c r="B311" s="357"/>
      <c r="C311" s="358"/>
      <c r="D311" s="364"/>
      <c r="E311" s="365"/>
      <c r="F311" s="365"/>
      <c r="G311" s="365"/>
      <c r="H311" s="365"/>
      <c r="I311" s="366"/>
      <c r="J311" s="247"/>
      <c r="K311" s="553"/>
      <c r="L311" s="372"/>
      <c r="M311" s="373"/>
      <c r="N311" s="373"/>
      <c r="O311" s="373"/>
      <c r="P311" s="373"/>
      <c r="Q311" s="373"/>
      <c r="R311" s="373"/>
      <c r="S311" s="34"/>
      <c r="T311" s="34"/>
      <c r="U311" s="34"/>
      <c r="V311" s="404"/>
      <c r="W311" s="34"/>
      <c r="X311" s="34"/>
      <c r="Y311" s="34"/>
      <c r="Z311" s="373"/>
      <c r="AA311" s="373"/>
      <c r="AB311" s="373"/>
      <c r="AC311" s="373"/>
      <c r="AD311" s="373"/>
      <c r="AE311" s="373"/>
      <c r="AF311" s="414"/>
      <c r="AG311" s="548"/>
      <c r="AH311" s="549"/>
      <c r="AI311" s="49"/>
      <c r="AJ311" s="50"/>
      <c r="AK311" s="50"/>
      <c r="AL311" s="389"/>
      <c r="AM311" s="567"/>
      <c r="AN311" s="568"/>
      <c r="AO311" s="706"/>
      <c r="AP311" s="707"/>
      <c r="AQ311" s="707"/>
      <c r="AR311" s="707"/>
      <c r="AS311" s="707"/>
      <c r="AT311" s="707"/>
      <c r="AU311" s="707"/>
      <c r="AV311" s="209"/>
      <c r="AW311" s="209"/>
      <c r="AX311" s="209"/>
      <c r="AY311" s="560"/>
      <c r="AZ311" s="209"/>
      <c r="BA311" s="209"/>
      <c r="BB311" s="209"/>
      <c r="BC311" s="707"/>
      <c r="BD311" s="707"/>
      <c r="BE311" s="707"/>
      <c r="BF311" s="707"/>
      <c r="BG311" s="707"/>
      <c r="BH311" s="707"/>
      <c r="BI311" s="718"/>
      <c r="BJ311" s="528"/>
      <c r="BK311" s="529"/>
      <c r="BL311" s="68"/>
      <c r="BM311" s="69"/>
      <c r="BN311" s="69"/>
      <c r="BO311" s="73"/>
    </row>
    <row r="312" spans="1:67" ht="6" customHeight="1">
      <c r="A312" s="1"/>
      <c r="B312" s="357"/>
      <c r="C312" s="358"/>
      <c r="D312" s="364"/>
      <c r="E312" s="365"/>
      <c r="F312" s="365"/>
      <c r="G312" s="365"/>
      <c r="H312" s="365"/>
      <c r="I312" s="366"/>
      <c r="J312" s="247"/>
      <c r="K312" s="553"/>
      <c r="L312" s="372"/>
      <c r="M312" s="373"/>
      <c r="N312" s="373"/>
      <c r="O312" s="373"/>
      <c r="P312" s="373"/>
      <c r="Q312" s="373"/>
      <c r="R312" s="373"/>
      <c r="S312" s="34"/>
      <c r="T312" s="34"/>
      <c r="U312" s="34"/>
      <c r="V312" s="373"/>
      <c r="W312" s="34"/>
      <c r="X312" s="34"/>
      <c r="Y312" s="34"/>
      <c r="Z312" s="373"/>
      <c r="AA312" s="373"/>
      <c r="AB312" s="373"/>
      <c r="AC312" s="373"/>
      <c r="AD312" s="373"/>
      <c r="AE312" s="373"/>
      <c r="AF312" s="414"/>
      <c r="AG312" s="548"/>
      <c r="AH312" s="549"/>
      <c r="AI312" s="49"/>
      <c r="AJ312" s="50"/>
      <c r="AK312" s="50"/>
      <c r="AL312" s="389"/>
      <c r="AM312" s="567"/>
      <c r="AN312" s="568"/>
      <c r="AO312" s="706"/>
      <c r="AP312" s="707"/>
      <c r="AQ312" s="707"/>
      <c r="AR312" s="707"/>
      <c r="AS312" s="707"/>
      <c r="AT312" s="707"/>
      <c r="AU312" s="707"/>
      <c r="AV312" s="209"/>
      <c r="AW312" s="209"/>
      <c r="AX312" s="209"/>
      <c r="AY312" s="559"/>
      <c r="AZ312" s="209"/>
      <c r="BA312" s="209"/>
      <c r="BB312" s="209"/>
      <c r="BC312" s="707"/>
      <c r="BD312" s="707"/>
      <c r="BE312" s="707"/>
      <c r="BF312" s="707"/>
      <c r="BG312" s="707"/>
      <c r="BH312" s="707"/>
      <c r="BI312" s="718"/>
      <c r="BJ312" s="528"/>
      <c r="BK312" s="529"/>
      <c r="BL312" s="68"/>
      <c r="BM312" s="69"/>
      <c r="BN312" s="69"/>
      <c r="BO312" s="73"/>
    </row>
    <row r="313" spans="1:67" ht="6" customHeight="1">
      <c r="A313" s="1"/>
      <c r="B313" s="359"/>
      <c r="C313" s="360"/>
      <c r="D313" s="367"/>
      <c r="E313" s="368"/>
      <c r="F313" s="368"/>
      <c r="G313" s="368"/>
      <c r="H313" s="368"/>
      <c r="I313" s="369"/>
      <c r="J313" s="250"/>
      <c r="K313" s="554"/>
      <c r="L313" s="374"/>
      <c r="M313" s="375"/>
      <c r="N313" s="375"/>
      <c r="O313" s="375"/>
      <c r="P313" s="375"/>
      <c r="Q313" s="375"/>
      <c r="R313" s="375"/>
      <c r="S313" s="35"/>
      <c r="T313" s="35"/>
      <c r="U313" s="35"/>
      <c r="V313" s="375"/>
      <c r="W313" s="35"/>
      <c r="X313" s="35"/>
      <c r="Y313" s="35"/>
      <c r="Z313" s="375"/>
      <c r="AA313" s="375"/>
      <c r="AB313" s="375"/>
      <c r="AC313" s="375"/>
      <c r="AD313" s="375"/>
      <c r="AE313" s="375"/>
      <c r="AF313" s="415"/>
      <c r="AG313" s="550"/>
      <c r="AH313" s="551"/>
      <c r="AI313" s="51"/>
      <c r="AJ313" s="52"/>
      <c r="AK313" s="52"/>
      <c r="AL313" s="390"/>
      <c r="AM313" s="569"/>
      <c r="AN313" s="570"/>
      <c r="AO313" s="714"/>
      <c r="AP313" s="715"/>
      <c r="AQ313" s="715"/>
      <c r="AR313" s="715"/>
      <c r="AS313" s="715"/>
      <c r="AT313" s="715"/>
      <c r="AU313" s="715"/>
      <c r="AV313" s="212"/>
      <c r="AW313" s="212"/>
      <c r="AX313" s="212"/>
      <c r="AY313" s="561"/>
      <c r="AZ313" s="212"/>
      <c r="BA313" s="212"/>
      <c r="BB313" s="212"/>
      <c r="BC313" s="715"/>
      <c r="BD313" s="715"/>
      <c r="BE313" s="715"/>
      <c r="BF313" s="715"/>
      <c r="BG313" s="715"/>
      <c r="BH313" s="715"/>
      <c r="BI313" s="719"/>
      <c r="BJ313" s="530"/>
      <c r="BK313" s="531"/>
      <c r="BL313" s="70"/>
      <c r="BM313" s="71"/>
      <c r="BN313" s="71"/>
      <c r="BO313" s="74"/>
    </row>
    <row r="314" spans="1:67" ht="6" customHeight="1">
      <c r="A314" s="1"/>
      <c r="B314" s="355" t="s">
        <v>8</v>
      </c>
      <c r="C314" s="356"/>
      <c r="D314" s="361" t="s">
        <v>128</v>
      </c>
      <c r="E314" s="362"/>
      <c r="F314" s="362"/>
      <c r="G314" s="362"/>
      <c r="H314" s="362"/>
      <c r="I314" s="363"/>
      <c r="J314" s="226" t="s">
        <v>26</v>
      </c>
      <c r="K314" s="555"/>
      <c r="L314" s="370" t="str">
        <f>+G140</f>
        <v>桐生北少年</v>
      </c>
      <c r="M314" s="371"/>
      <c r="N314" s="371"/>
      <c r="O314" s="371"/>
      <c r="P314" s="371"/>
      <c r="Q314" s="371"/>
      <c r="R314" s="371"/>
      <c r="S314" s="36">
        <v>3</v>
      </c>
      <c r="T314" s="36"/>
      <c r="U314" s="36"/>
      <c r="V314" s="371"/>
      <c r="W314" s="36">
        <v>0</v>
      </c>
      <c r="X314" s="36"/>
      <c r="Y314" s="36"/>
      <c r="Z314" s="419" t="str">
        <f>+G145</f>
        <v>ＦＣ桐生</v>
      </c>
      <c r="AA314" s="371"/>
      <c r="AB314" s="371"/>
      <c r="AC314" s="371"/>
      <c r="AD314" s="371"/>
      <c r="AE314" s="371"/>
      <c r="AF314" s="420"/>
      <c r="AG314" s="698" t="s">
        <v>40</v>
      </c>
      <c r="AH314" s="699"/>
      <c r="AI314" s="504" t="s">
        <v>23</v>
      </c>
      <c r="AJ314" s="387"/>
      <c r="AK314" s="387" t="s">
        <v>24</v>
      </c>
      <c r="AL314" s="388"/>
      <c r="AM314" s="565"/>
      <c r="AN314" s="566"/>
      <c r="AO314" s="704"/>
      <c r="AP314" s="705"/>
      <c r="AQ314" s="705"/>
      <c r="AR314" s="705"/>
      <c r="AS314" s="705"/>
      <c r="AT314" s="705"/>
      <c r="AU314" s="705"/>
      <c r="AV314" s="206"/>
      <c r="AW314" s="206"/>
      <c r="AX314" s="206"/>
      <c r="AY314" s="558"/>
      <c r="AZ314" s="206"/>
      <c r="BA314" s="206"/>
      <c r="BB314" s="206"/>
      <c r="BC314" s="716"/>
      <c r="BD314" s="705"/>
      <c r="BE314" s="705"/>
      <c r="BF314" s="705"/>
      <c r="BG314" s="705"/>
      <c r="BH314" s="705"/>
      <c r="BI314" s="717"/>
      <c r="BJ314" s="526"/>
      <c r="BK314" s="527"/>
      <c r="BL314" s="66"/>
      <c r="BM314" s="67"/>
      <c r="BN314" s="67"/>
      <c r="BO314" s="72"/>
    </row>
    <row r="315" spans="1:67" ht="6" customHeight="1">
      <c r="A315" s="1"/>
      <c r="B315" s="357"/>
      <c r="C315" s="358"/>
      <c r="D315" s="364"/>
      <c r="E315" s="365"/>
      <c r="F315" s="365"/>
      <c r="G315" s="365"/>
      <c r="H315" s="365"/>
      <c r="I315" s="366"/>
      <c r="J315" s="229"/>
      <c r="K315" s="556"/>
      <c r="L315" s="372"/>
      <c r="M315" s="373"/>
      <c r="N315" s="373"/>
      <c r="O315" s="373"/>
      <c r="P315" s="373"/>
      <c r="Q315" s="373"/>
      <c r="R315" s="373"/>
      <c r="S315" s="34"/>
      <c r="T315" s="34"/>
      <c r="U315" s="34"/>
      <c r="V315" s="373"/>
      <c r="W315" s="34"/>
      <c r="X315" s="34"/>
      <c r="Y315" s="34"/>
      <c r="Z315" s="373"/>
      <c r="AA315" s="373"/>
      <c r="AB315" s="373"/>
      <c r="AC315" s="373"/>
      <c r="AD315" s="373"/>
      <c r="AE315" s="373"/>
      <c r="AF315" s="414"/>
      <c r="AG315" s="700"/>
      <c r="AH315" s="701"/>
      <c r="AI315" s="49"/>
      <c r="AJ315" s="50"/>
      <c r="AK315" s="50"/>
      <c r="AL315" s="389"/>
      <c r="AM315" s="567"/>
      <c r="AN315" s="568"/>
      <c r="AO315" s="706"/>
      <c r="AP315" s="707"/>
      <c r="AQ315" s="707"/>
      <c r="AR315" s="707"/>
      <c r="AS315" s="707"/>
      <c r="AT315" s="707"/>
      <c r="AU315" s="707"/>
      <c r="AV315" s="209"/>
      <c r="AW315" s="209"/>
      <c r="AX315" s="209"/>
      <c r="AY315" s="559"/>
      <c r="AZ315" s="209"/>
      <c r="BA315" s="209"/>
      <c r="BB315" s="209"/>
      <c r="BC315" s="707"/>
      <c r="BD315" s="707"/>
      <c r="BE315" s="707"/>
      <c r="BF315" s="707"/>
      <c r="BG315" s="707"/>
      <c r="BH315" s="707"/>
      <c r="BI315" s="718"/>
      <c r="BJ315" s="528"/>
      <c r="BK315" s="529"/>
      <c r="BL315" s="68"/>
      <c r="BM315" s="69"/>
      <c r="BN315" s="69"/>
      <c r="BO315" s="73"/>
    </row>
    <row r="316" spans="1:67" ht="6" customHeight="1" thickBot="1">
      <c r="A316" s="1"/>
      <c r="B316" s="357"/>
      <c r="C316" s="358"/>
      <c r="D316" s="364"/>
      <c r="E316" s="365"/>
      <c r="F316" s="365"/>
      <c r="G316" s="365"/>
      <c r="H316" s="365"/>
      <c r="I316" s="366"/>
      <c r="J316" s="229"/>
      <c r="K316" s="556"/>
      <c r="L316" s="372"/>
      <c r="M316" s="373"/>
      <c r="N316" s="373"/>
      <c r="O316" s="373"/>
      <c r="P316" s="373"/>
      <c r="Q316" s="373"/>
      <c r="R316" s="373"/>
      <c r="S316" s="34"/>
      <c r="T316" s="34"/>
      <c r="U316" s="34"/>
      <c r="V316" s="373"/>
      <c r="W316" s="34"/>
      <c r="X316" s="34"/>
      <c r="Y316" s="34"/>
      <c r="Z316" s="373"/>
      <c r="AA316" s="373"/>
      <c r="AB316" s="373"/>
      <c r="AC316" s="373"/>
      <c r="AD316" s="373"/>
      <c r="AE316" s="373"/>
      <c r="AF316" s="414"/>
      <c r="AG316" s="700"/>
      <c r="AH316" s="701"/>
      <c r="AI316" s="49"/>
      <c r="AJ316" s="50"/>
      <c r="AK316" s="50"/>
      <c r="AL316" s="389"/>
      <c r="AM316" s="567"/>
      <c r="AN316" s="568"/>
      <c r="AO316" s="706"/>
      <c r="AP316" s="707"/>
      <c r="AQ316" s="707"/>
      <c r="AR316" s="707"/>
      <c r="AS316" s="707"/>
      <c r="AT316" s="707"/>
      <c r="AU316" s="707"/>
      <c r="AV316" s="209"/>
      <c r="AW316" s="209"/>
      <c r="AX316" s="209"/>
      <c r="AY316" s="559"/>
      <c r="AZ316" s="209"/>
      <c r="BA316" s="209"/>
      <c r="BB316" s="209"/>
      <c r="BC316" s="707"/>
      <c r="BD316" s="707"/>
      <c r="BE316" s="707"/>
      <c r="BF316" s="707"/>
      <c r="BG316" s="707"/>
      <c r="BH316" s="707"/>
      <c r="BI316" s="718"/>
      <c r="BJ316" s="528"/>
      <c r="BK316" s="529"/>
      <c r="BL316" s="68"/>
      <c r="BM316" s="69"/>
      <c r="BN316" s="69"/>
      <c r="BO316" s="73"/>
    </row>
    <row r="317" spans="1:67" ht="6" customHeight="1" thickTop="1">
      <c r="A317" s="1"/>
      <c r="B317" s="357"/>
      <c r="C317" s="358"/>
      <c r="D317" s="364"/>
      <c r="E317" s="365"/>
      <c r="F317" s="365"/>
      <c r="G317" s="365"/>
      <c r="H317" s="365"/>
      <c r="I317" s="366"/>
      <c r="J317" s="229"/>
      <c r="K317" s="556"/>
      <c r="L317" s="372"/>
      <c r="M317" s="373"/>
      <c r="N317" s="373"/>
      <c r="O317" s="373"/>
      <c r="P317" s="373"/>
      <c r="Q317" s="373"/>
      <c r="R317" s="373"/>
      <c r="S317" s="34"/>
      <c r="T317" s="34"/>
      <c r="U317" s="34"/>
      <c r="V317" s="404"/>
      <c r="W317" s="34"/>
      <c r="X317" s="34"/>
      <c r="Y317" s="34"/>
      <c r="Z317" s="373"/>
      <c r="AA317" s="373"/>
      <c r="AB317" s="373"/>
      <c r="AC317" s="373"/>
      <c r="AD317" s="373"/>
      <c r="AE317" s="373"/>
      <c r="AF317" s="414"/>
      <c r="AG317" s="700"/>
      <c r="AH317" s="701"/>
      <c r="AI317" s="49"/>
      <c r="AJ317" s="50"/>
      <c r="AK317" s="50"/>
      <c r="AL317" s="389"/>
      <c r="AM317" s="567"/>
      <c r="AN317" s="568"/>
      <c r="AO317" s="706"/>
      <c r="AP317" s="707"/>
      <c r="AQ317" s="707"/>
      <c r="AR317" s="707"/>
      <c r="AS317" s="707"/>
      <c r="AT317" s="707"/>
      <c r="AU317" s="707"/>
      <c r="AV317" s="209"/>
      <c r="AW317" s="209"/>
      <c r="AX317" s="209"/>
      <c r="AY317" s="560"/>
      <c r="AZ317" s="209"/>
      <c r="BA317" s="209"/>
      <c r="BB317" s="209"/>
      <c r="BC317" s="707"/>
      <c r="BD317" s="707"/>
      <c r="BE317" s="707"/>
      <c r="BF317" s="707"/>
      <c r="BG317" s="707"/>
      <c r="BH317" s="707"/>
      <c r="BI317" s="718"/>
      <c r="BJ317" s="528"/>
      <c r="BK317" s="529"/>
      <c r="BL317" s="68"/>
      <c r="BM317" s="69"/>
      <c r="BN317" s="69"/>
      <c r="BO317" s="73"/>
    </row>
    <row r="318" spans="1:67" ht="6" customHeight="1">
      <c r="A318" s="1"/>
      <c r="B318" s="357"/>
      <c r="C318" s="358"/>
      <c r="D318" s="364"/>
      <c r="E318" s="365"/>
      <c r="F318" s="365"/>
      <c r="G318" s="365"/>
      <c r="H318" s="365"/>
      <c r="I318" s="366"/>
      <c r="J318" s="229"/>
      <c r="K318" s="556"/>
      <c r="L318" s="372"/>
      <c r="M318" s="373"/>
      <c r="N318" s="373"/>
      <c r="O318" s="373"/>
      <c r="P318" s="373"/>
      <c r="Q318" s="373"/>
      <c r="R318" s="373"/>
      <c r="S318" s="34"/>
      <c r="T318" s="34"/>
      <c r="U318" s="34"/>
      <c r="V318" s="373"/>
      <c r="W318" s="34"/>
      <c r="X318" s="34"/>
      <c r="Y318" s="34"/>
      <c r="Z318" s="373"/>
      <c r="AA318" s="373"/>
      <c r="AB318" s="373"/>
      <c r="AC318" s="373"/>
      <c r="AD318" s="373"/>
      <c r="AE318" s="373"/>
      <c r="AF318" s="414"/>
      <c r="AG318" s="700"/>
      <c r="AH318" s="701"/>
      <c r="AI318" s="49"/>
      <c r="AJ318" s="50"/>
      <c r="AK318" s="50"/>
      <c r="AL318" s="389"/>
      <c r="AM318" s="567"/>
      <c r="AN318" s="568"/>
      <c r="AO318" s="706"/>
      <c r="AP318" s="707"/>
      <c r="AQ318" s="707"/>
      <c r="AR318" s="707"/>
      <c r="AS318" s="707"/>
      <c r="AT318" s="707"/>
      <c r="AU318" s="707"/>
      <c r="AV318" s="209"/>
      <c r="AW318" s="209"/>
      <c r="AX318" s="209"/>
      <c r="AY318" s="559"/>
      <c r="AZ318" s="209"/>
      <c r="BA318" s="209"/>
      <c r="BB318" s="209"/>
      <c r="BC318" s="707"/>
      <c r="BD318" s="707"/>
      <c r="BE318" s="707"/>
      <c r="BF318" s="707"/>
      <c r="BG318" s="707"/>
      <c r="BH318" s="707"/>
      <c r="BI318" s="718"/>
      <c r="BJ318" s="528"/>
      <c r="BK318" s="529"/>
      <c r="BL318" s="68"/>
      <c r="BM318" s="69"/>
      <c r="BN318" s="69"/>
      <c r="BO318" s="73"/>
    </row>
    <row r="319" spans="1:67" ht="6" customHeight="1">
      <c r="A319" s="1"/>
      <c r="B319" s="359"/>
      <c r="C319" s="360"/>
      <c r="D319" s="367"/>
      <c r="E319" s="368"/>
      <c r="F319" s="368"/>
      <c r="G319" s="368"/>
      <c r="H319" s="368"/>
      <c r="I319" s="369"/>
      <c r="J319" s="232"/>
      <c r="K319" s="557"/>
      <c r="L319" s="374"/>
      <c r="M319" s="375"/>
      <c r="N319" s="375"/>
      <c r="O319" s="375"/>
      <c r="P319" s="375"/>
      <c r="Q319" s="375"/>
      <c r="R319" s="375"/>
      <c r="S319" s="35"/>
      <c r="T319" s="35"/>
      <c r="U319" s="35"/>
      <c r="V319" s="375"/>
      <c r="W319" s="35"/>
      <c r="X319" s="35"/>
      <c r="Y319" s="35"/>
      <c r="Z319" s="375"/>
      <c r="AA319" s="375"/>
      <c r="AB319" s="375"/>
      <c r="AC319" s="375"/>
      <c r="AD319" s="375"/>
      <c r="AE319" s="375"/>
      <c r="AF319" s="415"/>
      <c r="AG319" s="702"/>
      <c r="AH319" s="703"/>
      <c r="AI319" s="51"/>
      <c r="AJ319" s="52"/>
      <c r="AK319" s="52"/>
      <c r="AL319" s="390"/>
      <c r="AM319" s="569"/>
      <c r="AN319" s="570"/>
      <c r="AO319" s="714"/>
      <c r="AP319" s="715"/>
      <c r="AQ319" s="715"/>
      <c r="AR319" s="715"/>
      <c r="AS319" s="715"/>
      <c r="AT319" s="715"/>
      <c r="AU319" s="715"/>
      <c r="AV319" s="212"/>
      <c r="AW319" s="212"/>
      <c r="AX319" s="212"/>
      <c r="AY319" s="561"/>
      <c r="AZ319" s="212"/>
      <c r="BA319" s="212"/>
      <c r="BB319" s="212"/>
      <c r="BC319" s="715"/>
      <c r="BD319" s="715"/>
      <c r="BE319" s="715"/>
      <c r="BF319" s="715"/>
      <c r="BG319" s="715"/>
      <c r="BH319" s="715"/>
      <c r="BI319" s="719"/>
      <c r="BJ319" s="530"/>
      <c r="BK319" s="531"/>
      <c r="BL319" s="70"/>
      <c r="BM319" s="71"/>
      <c r="BN319" s="71"/>
      <c r="BO319" s="74"/>
    </row>
    <row r="320" spans="1:67" ht="6" customHeight="1">
      <c r="A320" s="1"/>
      <c r="B320" s="355" t="s">
        <v>9</v>
      </c>
      <c r="C320" s="356"/>
      <c r="D320" s="361" t="s">
        <v>129</v>
      </c>
      <c r="E320" s="362"/>
      <c r="F320" s="362"/>
      <c r="G320" s="362"/>
      <c r="H320" s="362"/>
      <c r="I320" s="363"/>
      <c r="J320" s="244" t="s">
        <v>23</v>
      </c>
      <c r="K320" s="552"/>
      <c r="L320" s="370" t="str">
        <f>+L308</f>
        <v>桐生広沢ＦＣ</v>
      </c>
      <c r="M320" s="371"/>
      <c r="N320" s="371"/>
      <c r="O320" s="371"/>
      <c r="P320" s="371"/>
      <c r="Q320" s="371"/>
      <c r="R320" s="371"/>
      <c r="S320" s="36">
        <v>3</v>
      </c>
      <c r="T320" s="36"/>
      <c r="U320" s="36"/>
      <c r="V320" s="371"/>
      <c r="W320" s="36">
        <v>1</v>
      </c>
      <c r="X320" s="36"/>
      <c r="Y320" s="36"/>
      <c r="Z320" s="419" t="str">
        <f>G121</f>
        <v>リベルティ大間々</v>
      </c>
      <c r="AA320" s="371"/>
      <c r="AB320" s="371"/>
      <c r="AC320" s="371"/>
      <c r="AD320" s="371"/>
      <c r="AE320" s="371"/>
      <c r="AF320" s="420"/>
      <c r="AG320" s="546" t="s">
        <v>25</v>
      </c>
      <c r="AH320" s="547"/>
      <c r="AI320" s="504" t="s">
        <v>26</v>
      </c>
      <c r="AJ320" s="387"/>
      <c r="AK320" s="387" t="s">
        <v>41</v>
      </c>
      <c r="AL320" s="388"/>
      <c r="AM320" s="565"/>
      <c r="AN320" s="566"/>
      <c r="AO320" s="704"/>
      <c r="AP320" s="705"/>
      <c r="AQ320" s="705"/>
      <c r="AR320" s="705"/>
      <c r="AS320" s="705"/>
      <c r="AT320" s="705"/>
      <c r="AU320" s="705"/>
      <c r="AV320" s="206"/>
      <c r="AW320" s="206"/>
      <c r="AX320" s="206"/>
      <c r="AY320" s="558"/>
      <c r="AZ320" s="206"/>
      <c r="BA320" s="206"/>
      <c r="BB320" s="206"/>
      <c r="BC320" s="716"/>
      <c r="BD320" s="705"/>
      <c r="BE320" s="705"/>
      <c r="BF320" s="705"/>
      <c r="BG320" s="705"/>
      <c r="BH320" s="705"/>
      <c r="BI320" s="717"/>
      <c r="BJ320" s="526"/>
      <c r="BK320" s="527"/>
      <c r="BL320" s="66"/>
      <c r="BM320" s="67"/>
      <c r="BN320" s="67"/>
      <c r="BO320" s="72"/>
    </row>
    <row r="321" spans="1:67" ht="6" customHeight="1">
      <c r="A321" s="1"/>
      <c r="B321" s="357"/>
      <c r="C321" s="358"/>
      <c r="D321" s="364"/>
      <c r="E321" s="365"/>
      <c r="F321" s="365"/>
      <c r="G321" s="365"/>
      <c r="H321" s="365"/>
      <c r="I321" s="366"/>
      <c r="J321" s="247"/>
      <c r="K321" s="553"/>
      <c r="L321" s="372"/>
      <c r="M321" s="373"/>
      <c r="N321" s="373"/>
      <c r="O321" s="373"/>
      <c r="P321" s="373"/>
      <c r="Q321" s="373"/>
      <c r="R321" s="373"/>
      <c r="S321" s="34"/>
      <c r="T321" s="34"/>
      <c r="U321" s="34"/>
      <c r="V321" s="373"/>
      <c r="W321" s="34"/>
      <c r="X321" s="34"/>
      <c r="Y321" s="34"/>
      <c r="Z321" s="373"/>
      <c r="AA321" s="373"/>
      <c r="AB321" s="373"/>
      <c r="AC321" s="373"/>
      <c r="AD321" s="373"/>
      <c r="AE321" s="373"/>
      <c r="AF321" s="414"/>
      <c r="AG321" s="548"/>
      <c r="AH321" s="549"/>
      <c r="AI321" s="49"/>
      <c r="AJ321" s="50"/>
      <c r="AK321" s="50"/>
      <c r="AL321" s="389"/>
      <c r="AM321" s="567"/>
      <c r="AN321" s="568"/>
      <c r="AO321" s="706"/>
      <c r="AP321" s="707"/>
      <c r="AQ321" s="707"/>
      <c r="AR321" s="707"/>
      <c r="AS321" s="707"/>
      <c r="AT321" s="707"/>
      <c r="AU321" s="707"/>
      <c r="AV321" s="209"/>
      <c r="AW321" s="209"/>
      <c r="AX321" s="209"/>
      <c r="AY321" s="559"/>
      <c r="AZ321" s="209"/>
      <c r="BA321" s="209"/>
      <c r="BB321" s="209"/>
      <c r="BC321" s="707"/>
      <c r="BD321" s="707"/>
      <c r="BE321" s="707"/>
      <c r="BF321" s="707"/>
      <c r="BG321" s="707"/>
      <c r="BH321" s="707"/>
      <c r="BI321" s="718"/>
      <c r="BJ321" s="528"/>
      <c r="BK321" s="529"/>
      <c r="BL321" s="68"/>
      <c r="BM321" s="69"/>
      <c r="BN321" s="69"/>
      <c r="BO321" s="73"/>
    </row>
    <row r="322" spans="1:67" ht="6" customHeight="1" thickBot="1">
      <c r="A322" s="1"/>
      <c r="B322" s="357"/>
      <c r="C322" s="358"/>
      <c r="D322" s="364"/>
      <c r="E322" s="365"/>
      <c r="F322" s="365"/>
      <c r="G322" s="365"/>
      <c r="H322" s="365"/>
      <c r="I322" s="366"/>
      <c r="J322" s="247"/>
      <c r="K322" s="553"/>
      <c r="L322" s="372"/>
      <c r="M322" s="373"/>
      <c r="N322" s="373"/>
      <c r="O322" s="373"/>
      <c r="P322" s="373"/>
      <c r="Q322" s="373"/>
      <c r="R322" s="373"/>
      <c r="S322" s="34"/>
      <c r="T322" s="34"/>
      <c r="U322" s="34"/>
      <c r="V322" s="373"/>
      <c r="W322" s="34"/>
      <c r="X322" s="34"/>
      <c r="Y322" s="34"/>
      <c r="Z322" s="373"/>
      <c r="AA322" s="373"/>
      <c r="AB322" s="373"/>
      <c r="AC322" s="373"/>
      <c r="AD322" s="373"/>
      <c r="AE322" s="373"/>
      <c r="AF322" s="414"/>
      <c r="AG322" s="548"/>
      <c r="AH322" s="549"/>
      <c r="AI322" s="49"/>
      <c r="AJ322" s="50"/>
      <c r="AK322" s="50"/>
      <c r="AL322" s="389"/>
      <c r="AM322" s="567"/>
      <c r="AN322" s="568"/>
      <c r="AO322" s="706"/>
      <c r="AP322" s="707"/>
      <c r="AQ322" s="707"/>
      <c r="AR322" s="707"/>
      <c r="AS322" s="707"/>
      <c r="AT322" s="707"/>
      <c r="AU322" s="707"/>
      <c r="AV322" s="209"/>
      <c r="AW322" s="209"/>
      <c r="AX322" s="209"/>
      <c r="AY322" s="559"/>
      <c r="AZ322" s="209"/>
      <c r="BA322" s="209"/>
      <c r="BB322" s="209"/>
      <c r="BC322" s="707"/>
      <c r="BD322" s="707"/>
      <c r="BE322" s="707"/>
      <c r="BF322" s="707"/>
      <c r="BG322" s="707"/>
      <c r="BH322" s="707"/>
      <c r="BI322" s="718"/>
      <c r="BJ322" s="528"/>
      <c r="BK322" s="529"/>
      <c r="BL322" s="68"/>
      <c r="BM322" s="69"/>
      <c r="BN322" s="69"/>
      <c r="BO322" s="73"/>
    </row>
    <row r="323" spans="1:67" ht="6" customHeight="1" thickTop="1">
      <c r="A323" s="1"/>
      <c r="B323" s="357"/>
      <c r="C323" s="358"/>
      <c r="D323" s="364"/>
      <c r="E323" s="365"/>
      <c r="F323" s="365"/>
      <c r="G323" s="365"/>
      <c r="H323" s="365"/>
      <c r="I323" s="366"/>
      <c r="J323" s="247"/>
      <c r="K323" s="553"/>
      <c r="L323" s="372"/>
      <c r="M323" s="373"/>
      <c r="N323" s="373"/>
      <c r="O323" s="373"/>
      <c r="P323" s="373"/>
      <c r="Q323" s="373"/>
      <c r="R323" s="373"/>
      <c r="S323" s="34"/>
      <c r="T323" s="34"/>
      <c r="U323" s="34"/>
      <c r="V323" s="404"/>
      <c r="W323" s="34"/>
      <c r="X323" s="34"/>
      <c r="Y323" s="34"/>
      <c r="Z323" s="373"/>
      <c r="AA323" s="373"/>
      <c r="AB323" s="373"/>
      <c r="AC323" s="373"/>
      <c r="AD323" s="373"/>
      <c r="AE323" s="373"/>
      <c r="AF323" s="414"/>
      <c r="AG323" s="548"/>
      <c r="AH323" s="549"/>
      <c r="AI323" s="49"/>
      <c r="AJ323" s="50"/>
      <c r="AK323" s="50"/>
      <c r="AL323" s="389"/>
      <c r="AM323" s="567"/>
      <c r="AN323" s="568"/>
      <c r="AO323" s="706"/>
      <c r="AP323" s="707"/>
      <c r="AQ323" s="707"/>
      <c r="AR323" s="707"/>
      <c r="AS323" s="707"/>
      <c r="AT323" s="707"/>
      <c r="AU323" s="707"/>
      <c r="AV323" s="209"/>
      <c r="AW323" s="209"/>
      <c r="AX323" s="209"/>
      <c r="AY323" s="560"/>
      <c r="AZ323" s="209"/>
      <c r="BA323" s="209"/>
      <c r="BB323" s="209"/>
      <c r="BC323" s="707"/>
      <c r="BD323" s="707"/>
      <c r="BE323" s="707"/>
      <c r="BF323" s="707"/>
      <c r="BG323" s="707"/>
      <c r="BH323" s="707"/>
      <c r="BI323" s="718"/>
      <c r="BJ323" s="528"/>
      <c r="BK323" s="529"/>
      <c r="BL323" s="68"/>
      <c r="BM323" s="69"/>
      <c r="BN323" s="69"/>
      <c r="BO323" s="73"/>
    </row>
    <row r="324" spans="1:67" ht="6" customHeight="1">
      <c r="A324" s="1"/>
      <c r="B324" s="357"/>
      <c r="C324" s="358"/>
      <c r="D324" s="364"/>
      <c r="E324" s="365"/>
      <c r="F324" s="365"/>
      <c r="G324" s="365"/>
      <c r="H324" s="365"/>
      <c r="I324" s="366"/>
      <c r="J324" s="247"/>
      <c r="K324" s="553"/>
      <c r="L324" s="372"/>
      <c r="M324" s="373"/>
      <c r="N324" s="373"/>
      <c r="O324" s="373"/>
      <c r="P324" s="373"/>
      <c r="Q324" s="373"/>
      <c r="R324" s="373"/>
      <c r="S324" s="34"/>
      <c r="T324" s="34"/>
      <c r="U324" s="34"/>
      <c r="V324" s="373"/>
      <c r="W324" s="34"/>
      <c r="X324" s="34"/>
      <c r="Y324" s="34"/>
      <c r="Z324" s="373"/>
      <c r="AA324" s="373"/>
      <c r="AB324" s="373"/>
      <c r="AC324" s="373"/>
      <c r="AD324" s="373"/>
      <c r="AE324" s="373"/>
      <c r="AF324" s="414"/>
      <c r="AG324" s="548"/>
      <c r="AH324" s="549"/>
      <c r="AI324" s="49"/>
      <c r="AJ324" s="50"/>
      <c r="AK324" s="50"/>
      <c r="AL324" s="389"/>
      <c r="AM324" s="567"/>
      <c r="AN324" s="568"/>
      <c r="AO324" s="706"/>
      <c r="AP324" s="707"/>
      <c r="AQ324" s="707"/>
      <c r="AR324" s="707"/>
      <c r="AS324" s="707"/>
      <c r="AT324" s="707"/>
      <c r="AU324" s="707"/>
      <c r="AV324" s="209"/>
      <c r="AW324" s="209"/>
      <c r="AX324" s="209"/>
      <c r="AY324" s="559"/>
      <c r="AZ324" s="209"/>
      <c r="BA324" s="209"/>
      <c r="BB324" s="209"/>
      <c r="BC324" s="707"/>
      <c r="BD324" s="707"/>
      <c r="BE324" s="707"/>
      <c r="BF324" s="707"/>
      <c r="BG324" s="707"/>
      <c r="BH324" s="707"/>
      <c r="BI324" s="718"/>
      <c r="BJ324" s="528"/>
      <c r="BK324" s="529"/>
      <c r="BL324" s="68"/>
      <c r="BM324" s="69"/>
      <c r="BN324" s="69"/>
      <c r="BO324" s="73"/>
    </row>
    <row r="325" spans="1:67" ht="6" customHeight="1">
      <c r="A325" s="1"/>
      <c r="B325" s="359"/>
      <c r="C325" s="360"/>
      <c r="D325" s="367"/>
      <c r="E325" s="368"/>
      <c r="F325" s="368"/>
      <c r="G325" s="368"/>
      <c r="H325" s="368"/>
      <c r="I325" s="369"/>
      <c r="J325" s="250"/>
      <c r="K325" s="554"/>
      <c r="L325" s="374"/>
      <c r="M325" s="375"/>
      <c r="N325" s="375"/>
      <c r="O325" s="375"/>
      <c r="P325" s="375"/>
      <c r="Q325" s="375"/>
      <c r="R325" s="375"/>
      <c r="S325" s="35"/>
      <c r="T325" s="35"/>
      <c r="U325" s="35"/>
      <c r="V325" s="375"/>
      <c r="W325" s="35"/>
      <c r="X325" s="35"/>
      <c r="Y325" s="35"/>
      <c r="Z325" s="375"/>
      <c r="AA325" s="375"/>
      <c r="AB325" s="375"/>
      <c r="AC325" s="375"/>
      <c r="AD325" s="375"/>
      <c r="AE325" s="375"/>
      <c r="AF325" s="415"/>
      <c r="AG325" s="550"/>
      <c r="AH325" s="551"/>
      <c r="AI325" s="51"/>
      <c r="AJ325" s="52"/>
      <c r="AK325" s="52"/>
      <c r="AL325" s="390"/>
      <c r="AM325" s="569"/>
      <c r="AN325" s="570"/>
      <c r="AO325" s="714"/>
      <c r="AP325" s="715"/>
      <c r="AQ325" s="715"/>
      <c r="AR325" s="715"/>
      <c r="AS325" s="715"/>
      <c r="AT325" s="715"/>
      <c r="AU325" s="715"/>
      <c r="AV325" s="212"/>
      <c r="AW325" s="212"/>
      <c r="AX325" s="212"/>
      <c r="AY325" s="561"/>
      <c r="AZ325" s="212"/>
      <c r="BA325" s="212"/>
      <c r="BB325" s="212"/>
      <c r="BC325" s="715"/>
      <c r="BD325" s="715"/>
      <c r="BE325" s="715"/>
      <c r="BF325" s="715"/>
      <c r="BG325" s="715"/>
      <c r="BH325" s="715"/>
      <c r="BI325" s="719"/>
      <c r="BJ325" s="530"/>
      <c r="BK325" s="531"/>
      <c r="BL325" s="70"/>
      <c r="BM325" s="71"/>
      <c r="BN325" s="71"/>
      <c r="BO325" s="74"/>
    </row>
    <row r="326" spans="1:67" ht="6" customHeight="1">
      <c r="A326" s="1"/>
      <c r="B326" s="355" t="s">
        <v>10</v>
      </c>
      <c r="C326" s="356"/>
      <c r="D326" s="361" t="s">
        <v>130</v>
      </c>
      <c r="E326" s="362"/>
      <c r="F326" s="362"/>
      <c r="G326" s="362"/>
      <c r="H326" s="362"/>
      <c r="I326" s="363"/>
      <c r="J326" s="226" t="s">
        <v>26</v>
      </c>
      <c r="K326" s="555"/>
      <c r="L326" s="370" t="str">
        <f>+L314</f>
        <v>桐生北少年</v>
      </c>
      <c r="M326" s="371"/>
      <c r="N326" s="371"/>
      <c r="O326" s="371"/>
      <c r="P326" s="371"/>
      <c r="Q326" s="371"/>
      <c r="R326" s="371"/>
      <c r="S326" s="36">
        <v>3</v>
      </c>
      <c r="T326" s="36"/>
      <c r="U326" s="36"/>
      <c r="V326" s="371"/>
      <c r="W326" s="36">
        <v>1</v>
      </c>
      <c r="X326" s="36"/>
      <c r="Y326" s="36"/>
      <c r="Z326" s="419" t="str">
        <f>G150</f>
        <v>川内ＦＣ</v>
      </c>
      <c r="AA326" s="371"/>
      <c r="AB326" s="371"/>
      <c r="AC326" s="371"/>
      <c r="AD326" s="371"/>
      <c r="AE326" s="371"/>
      <c r="AF326" s="420"/>
      <c r="AG326" s="698" t="s">
        <v>41</v>
      </c>
      <c r="AH326" s="699"/>
      <c r="AI326" s="504" t="s">
        <v>23</v>
      </c>
      <c r="AJ326" s="387"/>
      <c r="AK326" s="387" t="s">
        <v>25</v>
      </c>
      <c r="AL326" s="388"/>
      <c r="AM326" s="565"/>
      <c r="AN326" s="566"/>
      <c r="AO326" s="704"/>
      <c r="AP326" s="705"/>
      <c r="AQ326" s="705"/>
      <c r="AR326" s="705"/>
      <c r="AS326" s="705"/>
      <c r="AT326" s="705"/>
      <c r="AU326" s="705"/>
      <c r="AV326" s="206"/>
      <c r="AW326" s="206"/>
      <c r="AX326" s="206"/>
      <c r="AY326" s="558"/>
      <c r="AZ326" s="206"/>
      <c r="BA326" s="206"/>
      <c r="BB326" s="206"/>
      <c r="BC326" s="716"/>
      <c r="BD326" s="705"/>
      <c r="BE326" s="705"/>
      <c r="BF326" s="705"/>
      <c r="BG326" s="705"/>
      <c r="BH326" s="705"/>
      <c r="BI326" s="717"/>
      <c r="BJ326" s="526"/>
      <c r="BK326" s="527"/>
      <c r="BL326" s="66"/>
      <c r="BM326" s="67"/>
      <c r="BN326" s="67"/>
      <c r="BO326" s="72"/>
    </row>
    <row r="327" spans="1:67" ht="6" customHeight="1">
      <c r="A327" s="1"/>
      <c r="B327" s="357"/>
      <c r="C327" s="358"/>
      <c r="D327" s="364"/>
      <c r="E327" s="365"/>
      <c r="F327" s="365"/>
      <c r="G327" s="365"/>
      <c r="H327" s="365"/>
      <c r="I327" s="366"/>
      <c r="J327" s="229"/>
      <c r="K327" s="556"/>
      <c r="L327" s="372"/>
      <c r="M327" s="373"/>
      <c r="N327" s="373"/>
      <c r="O327" s="373"/>
      <c r="P327" s="373"/>
      <c r="Q327" s="373"/>
      <c r="R327" s="373"/>
      <c r="S327" s="34"/>
      <c r="T327" s="34"/>
      <c r="U327" s="34"/>
      <c r="V327" s="373"/>
      <c r="W327" s="34"/>
      <c r="X327" s="34"/>
      <c r="Y327" s="34"/>
      <c r="Z327" s="373"/>
      <c r="AA327" s="373"/>
      <c r="AB327" s="373"/>
      <c r="AC327" s="373"/>
      <c r="AD327" s="373"/>
      <c r="AE327" s="373"/>
      <c r="AF327" s="414"/>
      <c r="AG327" s="700"/>
      <c r="AH327" s="701"/>
      <c r="AI327" s="49"/>
      <c r="AJ327" s="50"/>
      <c r="AK327" s="50"/>
      <c r="AL327" s="389"/>
      <c r="AM327" s="567"/>
      <c r="AN327" s="568"/>
      <c r="AO327" s="706"/>
      <c r="AP327" s="707"/>
      <c r="AQ327" s="707"/>
      <c r="AR327" s="707"/>
      <c r="AS327" s="707"/>
      <c r="AT327" s="707"/>
      <c r="AU327" s="707"/>
      <c r="AV327" s="209"/>
      <c r="AW327" s="209"/>
      <c r="AX327" s="209"/>
      <c r="AY327" s="559"/>
      <c r="AZ327" s="209"/>
      <c r="BA327" s="209"/>
      <c r="BB327" s="209"/>
      <c r="BC327" s="707"/>
      <c r="BD327" s="707"/>
      <c r="BE327" s="707"/>
      <c r="BF327" s="707"/>
      <c r="BG327" s="707"/>
      <c r="BH327" s="707"/>
      <c r="BI327" s="718"/>
      <c r="BJ327" s="528"/>
      <c r="BK327" s="529"/>
      <c r="BL327" s="68"/>
      <c r="BM327" s="69"/>
      <c r="BN327" s="69"/>
      <c r="BO327" s="73"/>
    </row>
    <row r="328" spans="1:67" ht="6" customHeight="1" thickBot="1">
      <c r="A328" s="1"/>
      <c r="B328" s="357"/>
      <c r="C328" s="358"/>
      <c r="D328" s="364"/>
      <c r="E328" s="365"/>
      <c r="F328" s="365"/>
      <c r="G328" s="365"/>
      <c r="H328" s="365"/>
      <c r="I328" s="366"/>
      <c r="J328" s="229"/>
      <c r="K328" s="556"/>
      <c r="L328" s="372"/>
      <c r="M328" s="373"/>
      <c r="N328" s="373"/>
      <c r="O328" s="373"/>
      <c r="P328" s="373"/>
      <c r="Q328" s="373"/>
      <c r="R328" s="373"/>
      <c r="S328" s="34"/>
      <c r="T328" s="34"/>
      <c r="U328" s="34"/>
      <c r="V328" s="373"/>
      <c r="W328" s="34"/>
      <c r="X328" s="34"/>
      <c r="Y328" s="34"/>
      <c r="Z328" s="373"/>
      <c r="AA328" s="373"/>
      <c r="AB328" s="373"/>
      <c r="AC328" s="373"/>
      <c r="AD328" s="373"/>
      <c r="AE328" s="373"/>
      <c r="AF328" s="414"/>
      <c r="AG328" s="700"/>
      <c r="AH328" s="701"/>
      <c r="AI328" s="49"/>
      <c r="AJ328" s="50"/>
      <c r="AK328" s="50"/>
      <c r="AL328" s="389"/>
      <c r="AM328" s="567"/>
      <c r="AN328" s="568"/>
      <c r="AO328" s="706"/>
      <c r="AP328" s="707"/>
      <c r="AQ328" s="707"/>
      <c r="AR328" s="707"/>
      <c r="AS328" s="707"/>
      <c r="AT328" s="707"/>
      <c r="AU328" s="707"/>
      <c r="AV328" s="209"/>
      <c r="AW328" s="209"/>
      <c r="AX328" s="209"/>
      <c r="AY328" s="559"/>
      <c r="AZ328" s="209"/>
      <c r="BA328" s="209"/>
      <c r="BB328" s="209"/>
      <c r="BC328" s="707"/>
      <c r="BD328" s="707"/>
      <c r="BE328" s="707"/>
      <c r="BF328" s="707"/>
      <c r="BG328" s="707"/>
      <c r="BH328" s="707"/>
      <c r="BI328" s="718"/>
      <c r="BJ328" s="528"/>
      <c r="BK328" s="529"/>
      <c r="BL328" s="68"/>
      <c r="BM328" s="69"/>
      <c r="BN328" s="69"/>
      <c r="BO328" s="73"/>
    </row>
    <row r="329" spans="1:67" ht="6" customHeight="1" thickTop="1">
      <c r="A329" s="1"/>
      <c r="B329" s="357"/>
      <c r="C329" s="358"/>
      <c r="D329" s="364"/>
      <c r="E329" s="365"/>
      <c r="F329" s="365"/>
      <c r="G329" s="365"/>
      <c r="H329" s="365"/>
      <c r="I329" s="366"/>
      <c r="J329" s="229"/>
      <c r="K329" s="556"/>
      <c r="L329" s="372"/>
      <c r="M329" s="373"/>
      <c r="N329" s="373"/>
      <c r="O329" s="373"/>
      <c r="P329" s="373"/>
      <c r="Q329" s="373"/>
      <c r="R329" s="373"/>
      <c r="S329" s="34"/>
      <c r="T329" s="34"/>
      <c r="U329" s="34"/>
      <c r="V329" s="404"/>
      <c r="W329" s="34"/>
      <c r="X329" s="34"/>
      <c r="Y329" s="34"/>
      <c r="Z329" s="373"/>
      <c r="AA329" s="373"/>
      <c r="AB329" s="373"/>
      <c r="AC329" s="373"/>
      <c r="AD329" s="373"/>
      <c r="AE329" s="373"/>
      <c r="AF329" s="414"/>
      <c r="AG329" s="700"/>
      <c r="AH329" s="701"/>
      <c r="AI329" s="49"/>
      <c r="AJ329" s="50"/>
      <c r="AK329" s="50"/>
      <c r="AL329" s="389"/>
      <c r="AM329" s="567"/>
      <c r="AN329" s="568"/>
      <c r="AO329" s="706"/>
      <c r="AP329" s="707"/>
      <c r="AQ329" s="707"/>
      <c r="AR329" s="707"/>
      <c r="AS329" s="707"/>
      <c r="AT329" s="707"/>
      <c r="AU329" s="707"/>
      <c r="AV329" s="209"/>
      <c r="AW329" s="209"/>
      <c r="AX329" s="209"/>
      <c r="AY329" s="560"/>
      <c r="AZ329" s="209"/>
      <c r="BA329" s="209"/>
      <c r="BB329" s="209"/>
      <c r="BC329" s="707"/>
      <c r="BD329" s="707"/>
      <c r="BE329" s="707"/>
      <c r="BF329" s="707"/>
      <c r="BG329" s="707"/>
      <c r="BH329" s="707"/>
      <c r="BI329" s="718"/>
      <c r="BJ329" s="528"/>
      <c r="BK329" s="529"/>
      <c r="BL329" s="68"/>
      <c r="BM329" s="69"/>
      <c r="BN329" s="69"/>
      <c r="BO329" s="73"/>
    </row>
    <row r="330" spans="1:67" ht="6" customHeight="1">
      <c r="A330" s="1"/>
      <c r="B330" s="357"/>
      <c r="C330" s="358"/>
      <c r="D330" s="364"/>
      <c r="E330" s="365"/>
      <c r="F330" s="365"/>
      <c r="G330" s="365"/>
      <c r="H330" s="365"/>
      <c r="I330" s="366"/>
      <c r="J330" s="229"/>
      <c r="K330" s="556"/>
      <c r="L330" s="372"/>
      <c r="M330" s="373"/>
      <c r="N330" s="373"/>
      <c r="O330" s="373"/>
      <c r="P330" s="373"/>
      <c r="Q330" s="373"/>
      <c r="R330" s="373"/>
      <c r="S330" s="34"/>
      <c r="T330" s="34"/>
      <c r="U330" s="34"/>
      <c r="V330" s="373"/>
      <c r="W330" s="34"/>
      <c r="X330" s="34"/>
      <c r="Y330" s="34"/>
      <c r="Z330" s="373"/>
      <c r="AA330" s="373"/>
      <c r="AB330" s="373"/>
      <c r="AC330" s="373"/>
      <c r="AD330" s="373"/>
      <c r="AE330" s="373"/>
      <c r="AF330" s="414"/>
      <c r="AG330" s="700"/>
      <c r="AH330" s="701"/>
      <c r="AI330" s="49"/>
      <c r="AJ330" s="50"/>
      <c r="AK330" s="50"/>
      <c r="AL330" s="389"/>
      <c r="AM330" s="567"/>
      <c r="AN330" s="568"/>
      <c r="AO330" s="706"/>
      <c r="AP330" s="707"/>
      <c r="AQ330" s="707"/>
      <c r="AR330" s="707"/>
      <c r="AS330" s="707"/>
      <c r="AT330" s="707"/>
      <c r="AU330" s="707"/>
      <c r="AV330" s="209"/>
      <c r="AW330" s="209"/>
      <c r="AX330" s="209"/>
      <c r="AY330" s="559"/>
      <c r="AZ330" s="209"/>
      <c r="BA330" s="209"/>
      <c r="BB330" s="209"/>
      <c r="BC330" s="707"/>
      <c r="BD330" s="707"/>
      <c r="BE330" s="707"/>
      <c r="BF330" s="707"/>
      <c r="BG330" s="707"/>
      <c r="BH330" s="707"/>
      <c r="BI330" s="718"/>
      <c r="BJ330" s="528"/>
      <c r="BK330" s="529"/>
      <c r="BL330" s="68"/>
      <c r="BM330" s="69"/>
      <c r="BN330" s="69"/>
      <c r="BO330" s="73"/>
    </row>
    <row r="331" spans="1:67" ht="6" customHeight="1">
      <c r="A331" s="1"/>
      <c r="B331" s="359"/>
      <c r="C331" s="360"/>
      <c r="D331" s="367"/>
      <c r="E331" s="368"/>
      <c r="F331" s="368"/>
      <c r="G331" s="368"/>
      <c r="H331" s="368"/>
      <c r="I331" s="369"/>
      <c r="J331" s="232"/>
      <c r="K331" s="557"/>
      <c r="L331" s="374"/>
      <c r="M331" s="375"/>
      <c r="N331" s="375"/>
      <c r="O331" s="375"/>
      <c r="P331" s="375"/>
      <c r="Q331" s="375"/>
      <c r="R331" s="375"/>
      <c r="S331" s="35"/>
      <c r="T331" s="35"/>
      <c r="U331" s="35"/>
      <c r="V331" s="375"/>
      <c r="W331" s="35"/>
      <c r="X331" s="35"/>
      <c r="Y331" s="35"/>
      <c r="Z331" s="375"/>
      <c r="AA331" s="375"/>
      <c r="AB331" s="375"/>
      <c r="AC331" s="375"/>
      <c r="AD331" s="375"/>
      <c r="AE331" s="375"/>
      <c r="AF331" s="415"/>
      <c r="AG331" s="702"/>
      <c r="AH331" s="703"/>
      <c r="AI331" s="51"/>
      <c r="AJ331" s="52"/>
      <c r="AK331" s="52"/>
      <c r="AL331" s="390"/>
      <c r="AM331" s="569"/>
      <c r="AN331" s="570"/>
      <c r="AO331" s="714"/>
      <c r="AP331" s="715"/>
      <c r="AQ331" s="715"/>
      <c r="AR331" s="715"/>
      <c r="AS331" s="715"/>
      <c r="AT331" s="715"/>
      <c r="AU331" s="715"/>
      <c r="AV331" s="212"/>
      <c r="AW331" s="212"/>
      <c r="AX331" s="212"/>
      <c r="AY331" s="561"/>
      <c r="AZ331" s="212"/>
      <c r="BA331" s="212"/>
      <c r="BB331" s="212"/>
      <c r="BC331" s="715"/>
      <c r="BD331" s="715"/>
      <c r="BE331" s="715"/>
      <c r="BF331" s="715"/>
      <c r="BG331" s="715"/>
      <c r="BH331" s="715"/>
      <c r="BI331" s="719"/>
      <c r="BJ331" s="530"/>
      <c r="BK331" s="531"/>
      <c r="BL331" s="70"/>
      <c r="BM331" s="71"/>
      <c r="BN331" s="71"/>
      <c r="BO331" s="74"/>
    </row>
    <row r="332" spans="1:67" ht="6" customHeight="1">
      <c r="A332" s="1"/>
      <c r="B332" s="355" t="s">
        <v>11</v>
      </c>
      <c r="C332" s="356"/>
      <c r="D332" s="361" t="s">
        <v>131</v>
      </c>
      <c r="E332" s="362"/>
      <c r="F332" s="362"/>
      <c r="G332" s="362"/>
      <c r="H332" s="362"/>
      <c r="I332" s="363"/>
      <c r="J332" s="244" t="s">
        <v>93</v>
      </c>
      <c r="K332" s="552"/>
      <c r="L332" s="370" t="str">
        <f>Z308</f>
        <v>相生ＦＣ</v>
      </c>
      <c r="M332" s="371"/>
      <c r="N332" s="371"/>
      <c r="O332" s="371"/>
      <c r="P332" s="371"/>
      <c r="Q332" s="371"/>
      <c r="R332" s="371"/>
      <c r="S332" s="36">
        <v>2</v>
      </c>
      <c r="T332" s="36"/>
      <c r="U332" s="36"/>
      <c r="V332" s="371"/>
      <c r="W332" s="36">
        <v>2</v>
      </c>
      <c r="X332" s="36"/>
      <c r="Y332" s="36"/>
      <c r="Z332" s="419" t="str">
        <f>Z320</f>
        <v>リベルティ大間々</v>
      </c>
      <c r="AA332" s="371"/>
      <c r="AB332" s="371"/>
      <c r="AC332" s="371"/>
      <c r="AD332" s="371"/>
      <c r="AE332" s="371"/>
      <c r="AF332" s="420"/>
      <c r="AG332" s="546" t="s">
        <v>25</v>
      </c>
      <c r="AH332" s="547"/>
      <c r="AI332" s="504" t="s">
        <v>40</v>
      </c>
      <c r="AJ332" s="387"/>
      <c r="AK332" s="726" t="s">
        <v>41</v>
      </c>
      <c r="AL332" s="727"/>
      <c r="AM332" s="565"/>
      <c r="AN332" s="566"/>
      <c r="AO332" s="704"/>
      <c r="AP332" s="705"/>
      <c r="AQ332" s="705"/>
      <c r="AR332" s="705"/>
      <c r="AS332" s="705"/>
      <c r="AT332" s="705"/>
      <c r="AU332" s="705"/>
      <c r="AV332" s="206"/>
      <c r="AW332" s="206"/>
      <c r="AX332" s="206"/>
      <c r="AY332" s="558"/>
      <c r="AZ332" s="206"/>
      <c r="BA332" s="206"/>
      <c r="BB332" s="206"/>
      <c r="BC332" s="716"/>
      <c r="BD332" s="705"/>
      <c r="BE332" s="705"/>
      <c r="BF332" s="705"/>
      <c r="BG332" s="705"/>
      <c r="BH332" s="705"/>
      <c r="BI332" s="717"/>
      <c r="BJ332" s="526"/>
      <c r="BK332" s="527"/>
      <c r="BL332" s="66"/>
      <c r="BM332" s="67"/>
      <c r="BN332" s="67"/>
      <c r="BO332" s="72"/>
    </row>
    <row r="333" spans="1:67" ht="6" customHeight="1">
      <c r="A333" s="1"/>
      <c r="B333" s="357"/>
      <c r="C333" s="358"/>
      <c r="D333" s="364"/>
      <c r="E333" s="365"/>
      <c r="F333" s="365"/>
      <c r="G333" s="365"/>
      <c r="H333" s="365"/>
      <c r="I333" s="366"/>
      <c r="J333" s="247"/>
      <c r="K333" s="553"/>
      <c r="L333" s="372"/>
      <c r="M333" s="373"/>
      <c r="N333" s="373"/>
      <c r="O333" s="373"/>
      <c r="P333" s="373"/>
      <c r="Q333" s="373"/>
      <c r="R333" s="373"/>
      <c r="S333" s="34"/>
      <c r="T333" s="34"/>
      <c r="U333" s="34"/>
      <c r="V333" s="373"/>
      <c r="W333" s="34"/>
      <c r="X333" s="34"/>
      <c r="Y333" s="34"/>
      <c r="Z333" s="373"/>
      <c r="AA333" s="373"/>
      <c r="AB333" s="373"/>
      <c r="AC333" s="373"/>
      <c r="AD333" s="373"/>
      <c r="AE333" s="373"/>
      <c r="AF333" s="414"/>
      <c r="AG333" s="548"/>
      <c r="AH333" s="549"/>
      <c r="AI333" s="49"/>
      <c r="AJ333" s="50"/>
      <c r="AK333" s="728"/>
      <c r="AL333" s="729"/>
      <c r="AM333" s="567"/>
      <c r="AN333" s="568"/>
      <c r="AO333" s="706"/>
      <c r="AP333" s="707"/>
      <c r="AQ333" s="707"/>
      <c r="AR333" s="707"/>
      <c r="AS333" s="707"/>
      <c r="AT333" s="707"/>
      <c r="AU333" s="707"/>
      <c r="AV333" s="209"/>
      <c r="AW333" s="209"/>
      <c r="AX333" s="209"/>
      <c r="AY333" s="559"/>
      <c r="AZ333" s="209"/>
      <c r="BA333" s="209"/>
      <c r="BB333" s="209"/>
      <c r="BC333" s="707"/>
      <c r="BD333" s="707"/>
      <c r="BE333" s="707"/>
      <c r="BF333" s="707"/>
      <c r="BG333" s="707"/>
      <c r="BH333" s="707"/>
      <c r="BI333" s="718"/>
      <c r="BJ333" s="528"/>
      <c r="BK333" s="529"/>
      <c r="BL333" s="68"/>
      <c r="BM333" s="69"/>
      <c r="BN333" s="69"/>
      <c r="BO333" s="73"/>
    </row>
    <row r="334" spans="1:67" ht="6" customHeight="1" thickBot="1">
      <c r="A334" s="1"/>
      <c r="B334" s="357"/>
      <c r="C334" s="358"/>
      <c r="D334" s="364"/>
      <c r="E334" s="365"/>
      <c r="F334" s="365"/>
      <c r="G334" s="365"/>
      <c r="H334" s="365"/>
      <c r="I334" s="366"/>
      <c r="J334" s="247"/>
      <c r="K334" s="553"/>
      <c r="L334" s="372"/>
      <c r="M334" s="373"/>
      <c r="N334" s="373"/>
      <c r="O334" s="373"/>
      <c r="P334" s="373"/>
      <c r="Q334" s="373"/>
      <c r="R334" s="373"/>
      <c r="S334" s="34"/>
      <c r="T334" s="34"/>
      <c r="U334" s="34"/>
      <c r="V334" s="373"/>
      <c r="W334" s="34"/>
      <c r="X334" s="34"/>
      <c r="Y334" s="34"/>
      <c r="Z334" s="373"/>
      <c r="AA334" s="373"/>
      <c r="AB334" s="373"/>
      <c r="AC334" s="373"/>
      <c r="AD334" s="373"/>
      <c r="AE334" s="373"/>
      <c r="AF334" s="414"/>
      <c r="AG334" s="548"/>
      <c r="AH334" s="549"/>
      <c r="AI334" s="49"/>
      <c r="AJ334" s="50"/>
      <c r="AK334" s="728"/>
      <c r="AL334" s="729"/>
      <c r="AM334" s="567"/>
      <c r="AN334" s="568"/>
      <c r="AO334" s="706"/>
      <c r="AP334" s="707"/>
      <c r="AQ334" s="707"/>
      <c r="AR334" s="707"/>
      <c r="AS334" s="707"/>
      <c r="AT334" s="707"/>
      <c r="AU334" s="707"/>
      <c r="AV334" s="209"/>
      <c r="AW334" s="209"/>
      <c r="AX334" s="209"/>
      <c r="AY334" s="559"/>
      <c r="AZ334" s="209"/>
      <c r="BA334" s="209"/>
      <c r="BB334" s="209"/>
      <c r="BC334" s="707"/>
      <c r="BD334" s="707"/>
      <c r="BE334" s="707"/>
      <c r="BF334" s="707"/>
      <c r="BG334" s="707"/>
      <c r="BH334" s="707"/>
      <c r="BI334" s="718"/>
      <c r="BJ334" s="528"/>
      <c r="BK334" s="529"/>
      <c r="BL334" s="68"/>
      <c r="BM334" s="69"/>
      <c r="BN334" s="69"/>
      <c r="BO334" s="73"/>
    </row>
    <row r="335" spans="1:67" ht="6" customHeight="1" thickTop="1">
      <c r="A335" s="1"/>
      <c r="B335" s="357"/>
      <c r="C335" s="358"/>
      <c r="D335" s="364"/>
      <c r="E335" s="365"/>
      <c r="F335" s="365"/>
      <c r="G335" s="365"/>
      <c r="H335" s="365"/>
      <c r="I335" s="366"/>
      <c r="J335" s="247"/>
      <c r="K335" s="553"/>
      <c r="L335" s="372"/>
      <c r="M335" s="373"/>
      <c r="N335" s="373"/>
      <c r="O335" s="373"/>
      <c r="P335" s="373"/>
      <c r="Q335" s="373"/>
      <c r="R335" s="373"/>
      <c r="S335" s="34"/>
      <c r="T335" s="34"/>
      <c r="U335" s="34"/>
      <c r="V335" s="404"/>
      <c r="W335" s="34"/>
      <c r="X335" s="34"/>
      <c r="Y335" s="34"/>
      <c r="Z335" s="373"/>
      <c r="AA335" s="373"/>
      <c r="AB335" s="373"/>
      <c r="AC335" s="373"/>
      <c r="AD335" s="373"/>
      <c r="AE335" s="373"/>
      <c r="AF335" s="414"/>
      <c r="AG335" s="548"/>
      <c r="AH335" s="549"/>
      <c r="AI335" s="49"/>
      <c r="AJ335" s="50"/>
      <c r="AK335" s="728"/>
      <c r="AL335" s="729"/>
      <c r="AM335" s="567"/>
      <c r="AN335" s="568"/>
      <c r="AO335" s="706"/>
      <c r="AP335" s="707"/>
      <c r="AQ335" s="707"/>
      <c r="AR335" s="707"/>
      <c r="AS335" s="707"/>
      <c r="AT335" s="707"/>
      <c r="AU335" s="707"/>
      <c r="AV335" s="209"/>
      <c r="AW335" s="209"/>
      <c r="AX335" s="209"/>
      <c r="AY335" s="560"/>
      <c r="AZ335" s="209"/>
      <c r="BA335" s="209"/>
      <c r="BB335" s="209"/>
      <c r="BC335" s="707"/>
      <c r="BD335" s="707"/>
      <c r="BE335" s="707"/>
      <c r="BF335" s="707"/>
      <c r="BG335" s="707"/>
      <c r="BH335" s="707"/>
      <c r="BI335" s="718"/>
      <c r="BJ335" s="528"/>
      <c r="BK335" s="529"/>
      <c r="BL335" s="68"/>
      <c r="BM335" s="69"/>
      <c r="BN335" s="69"/>
      <c r="BO335" s="73"/>
    </row>
    <row r="336" spans="1:67" ht="6" customHeight="1">
      <c r="A336" s="1"/>
      <c r="B336" s="357"/>
      <c r="C336" s="358"/>
      <c r="D336" s="364"/>
      <c r="E336" s="365"/>
      <c r="F336" s="365"/>
      <c r="G336" s="365"/>
      <c r="H336" s="365"/>
      <c r="I336" s="366"/>
      <c r="J336" s="247"/>
      <c r="K336" s="553"/>
      <c r="L336" s="372"/>
      <c r="M336" s="373"/>
      <c r="N336" s="373"/>
      <c r="O336" s="373"/>
      <c r="P336" s="373"/>
      <c r="Q336" s="373"/>
      <c r="R336" s="373"/>
      <c r="S336" s="34"/>
      <c r="T336" s="34"/>
      <c r="U336" s="34"/>
      <c r="V336" s="373"/>
      <c r="W336" s="34"/>
      <c r="X336" s="34"/>
      <c r="Y336" s="34"/>
      <c r="Z336" s="373"/>
      <c r="AA336" s="373"/>
      <c r="AB336" s="373"/>
      <c r="AC336" s="373"/>
      <c r="AD336" s="373"/>
      <c r="AE336" s="373"/>
      <c r="AF336" s="414"/>
      <c r="AG336" s="548"/>
      <c r="AH336" s="549"/>
      <c r="AI336" s="49"/>
      <c r="AJ336" s="50"/>
      <c r="AK336" s="728"/>
      <c r="AL336" s="729"/>
      <c r="AM336" s="567"/>
      <c r="AN336" s="568"/>
      <c r="AO336" s="706"/>
      <c r="AP336" s="707"/>
      <c r="AQ336" s="707"/>
      <c r="AR336" s="707"/>
      <c r="AS336" s="707"/>
      <c r="AT336" s="707"/>
      <c r="AU336" s="707"/>
      <c r="AV336" s="209"/>
      <c r="AW336" s="209"/>
      <c r="AX336" s="209"/>
      <c r="AY336" s="559"/>
      <c r="AZ336" s="209"/>
      <c r="BA336" s="209"/>
      <c r="BB336" s="209"/>
      <c r="BC336" s="707"/>
      <c r="BD336" s="707"/>
      <c r="BE336" s="707"/>
      <c r="BF336" s="707"/>
      <c r="BG336" s="707"/>
      <c r="BH336" s="707"/>
      <c r="BI336" s="718"/>
      <c r="BJ336" s="528"/>
      <c r="BK336" s="529"/>
      <c r="BL336" s="68"/>
      <c r="BM336" s="69"/>
      <c r="BN336" s="69"/>
      <c r="BO336" s="73"/>
    </row>
    <row r="337" spans="1:67" ht="6" customHeight="1">
      <c r="A337" s="1"/>
      <c r="B337" s="359"/>
      <c r="C337" s="360"/>
      <c r="D337" s="367"/>
      <c r="E337" s="368"/>
      <c r="F337" s="368"/>
      <c r="G337" s="368"/>
      <c r="H337" s="368"/>
      <c r="I337" s="369"/>
      <c r="J337" s="250"/>
      <c r="K337" s="554"/>
      <c r="L337" s="374"/>
      <c r="M337" s="375"/>
      <c r="N337" s="375"/>
      <c r="O337" s="375"/>
      <c r="P337" s="375"/>
      <c r="Q337" s="375"/>
      <c r="R337" s="375"/>
      <c r="S337" s="35"/>
      <c r="T337" s="35"/>
      <c r="U337" s="35"/>
      <c r="V337" s="375"/>
      <c r="W337" s="35"/>
      <c r="X337" s="35"/>
      <c r="Y337" s="35"/>
      <c r="Z337" s="375"/>
      <c r="AA337" s="375"/>
      <c r="AB337" s="375"/>
      <c r="AC337" s="375"/>
      <c r="AD337" s="375"/>
      <c r="AE337" s="375"/>
      <c r="AF337" s="415"/>
      <c r="AG337" s="550"/>
      <c r="AH337" s="551"/>
      <c r="AI337" s="51"/>
      <c r="AJ337" s="52"/>
      <c r="AK337" s="730"/>
      <c r="AL337" s="731"/>
      <c r="AM337" s="569"/>
      <c r="AN337" s="570"/>
      <c r="AO337" s="714"/>
      <c r="AP337" s="715"/>
      <c r="AQ337" s="715"/>
      <c r="AR337" s="715"/>
      <c r="AS337" s="715"/>
      <c r="AT337" s="715"/>
      <c r="AU337" s="715"/>
      <c r="AV337" s="212"/>
      <c r="AW337" s="212"/>
      <c r="AX337" s="212"/>
      <c r="AY337" s="561"/>
      <c r="AZ337" s="212"/>
      <c r="BA337" s="212"/>
      <c r="BB337" s="212"/>
      <c r="BC337" s="715"/>
      <c r="BD337" s="715"/>
      <c r="BE337" s="715"/>
      <c r="BF337" s="715"/>
      <c r="BG337" s="715"/>
      <c r="BH337" s="715"/>
      <c r="BI337" s="719"/>
      <c r="BJ337" s="530"/>
      <c r="BK337" s="531"/>
      <c r="BL337" s="70"/>
      <c r="BM337" s="71"/>
      <c r="BN337" s="71"/>
      <c r="BO337" s="74"/>
    </row>
    <row r="338" spans="1:67" ht="6" customHeight="1">
      <c r="A338" s="1"/>
      <c r="B338" s="355" t="s">
        <v>12</v>
      </c>
      <c r="C338" s="356"/>
      <c r="D338" s="361" t="s">
        <v>132</v>
      </c>
      <c r="E338" s="362"/>
      <c r="F338" s="362"/>
      <c r="G338" s="362"/>
      <c r="H338" s="362"/>
      <c r="I338" s="363"/>
      <c r="J338" s="226" t="s">
        <v>40</v>
      </c>
      <c r="K338" s="555"/>
      <c r="L338" s="370" t="str">
        <f>Z314</f>
        <v>ＦＣ桐生</v>
      </c>
      <c r="M338" s="371"/>
      <c r="N338" s="371"/>
      <c r="O338" s="371"/>
      <c r="P338" s="371"/>
      <c r="Q338" s="371"/>
      <c r="R338" s="371"/>
      <c r="S338" s="36">
        <v>6</v>
      </c>
      <c r="T338" s="36"/>
      <c r="U338" s="36"/>
      <c r="V338" s="371"/>
      <c r="W338" s="36">
        <v>2</v>
      </c>
      <c r="X338" s="36"/>
      <c r="Y338" s="36"/>
      <c r="Z338" s="419" t="str">
        <f>Z326</f>
        <v>川内ＦＣ</v>
      </c>
      <c r="AA338" s="371"/>
      <c r="AB338" s="371"/>
      <c r="AC338" s="371"/>
      <c r="AD338" s="371"/>
      <c r="AE338" s="371"/>
      <c r="AF338" s="420"/>
      <c r="AG338" s="698" t="s">
        <v>41</v>
      </c>
      <c r="AH338" s="699"/>
      <c r="AI338" s="504" t="s">
        <v>24</v>
      </c>
      <c r="AJ338" s="387"/>
      <c r="AK338" s="387" t="s">
        <v>25</v>
      </c>
      <c r="AL338" s="388"/>
      <c r="AM338" s="722"/>
      <c r="AN338" s="566"/>
      <c r="AO338" s="704"/>
      <c r="AP338" s="705"/>
      <c r="AQ338" s="705"/>
      <c r="AR338" s="705"/>
      <c r="AS338" s="705"/>
      <c r="AT338" s="705"/>
      <c r="AU338" s="705"/>
      <c r="AV338" s="206"/>
      <c r="AW338" s="206"/>
      <c r="AX338" s="206"/>
      <c r="AY338" s="558"/>
      <c r="AZ338" s="206"/>
      <c r="BA338" s="206"/>
      <c r="BB338" s="206"/>
      <c r="BC338" s="716"/>
      <c r="BD338" s="705"/>
      <c r="BE338" s="705"/>
      <c r="BF338" s="705"/>
      <c r="BG338" s="705"/>
      <c r="BH338" s="705"/>
      <c r="BI338" s="717"/>
      <c r="BJ338" s="526"/>
      <c r="BK338" s="527"/>
      <c r="BL338" s="66"/>
      <c r="BM338" s="67"/>
      <c r="BN338" s="67"/>
      <c r="BO338" s="72"/>
    </row>
    <row r="339" spans="1:67" ht="6" customHeight="1">
      <c r="A339" s="1"/>
      <c r="B339" s="357"/>
      <c r="C339" s="358"/>
      <c r="D339" s="364"/>
      <c r="E339" s="365"/>
      <c r="F339" s="365"/>
      <c r="G339" s="365"/>
      <c r="H339" s="365"/>
      <c r="I339" s="366"/>
      <c r="J339" s="229"/>
      <c r="K339" s="556"/>
      <c r="L339" s="372"/>
      <c r="M339" s="373"/>
      <c r="N339" s="373"/>
      <c r="O339" s="373"/>
      <c r="P339" s="373"/>
      <c r="Q339" s="373"/>
      <c r="R339" s="373"/>
      <c r="S339" s="34"/>
      <c r="T339" s="34"/>
      <c r="U339" s="34"/>
      <c r="V339" s="373"/>
      <c r="W339" s="34"/>
      <c r="X339" s="34"/>
      <c r="Y339" s="34"/>
      <c r="Z339" s="373"/>
      <c r="AA339" s="373"/>
      <c r="AB339" s="373"/>
      <c r="AC339" s="373"/>
      <c r="AD339" s="373"/>
      <c r="AE339" s="373"/>
      <c r="AF339" s="414"/>
      <c r="AG339" s="700"/>
      <c r="AH339" s="701"/>
      <c r="AI339" s="49"/>
      <c r="AJ339" s="50"/>
      <c r="AK339" s="50"/>
      <c r="AL339" s="389"/>
      <c r="AM339" s="723"/>
      <c r="AN339" s="568"/>
      <c r="AO339" s="706"/>
      <c r="AP339" s="707"/>
      <c r="AQ339" s="707"/>
      <c r="AR339" s="707"/>
      <c r="AS339" s="707"/>
      <c r="AT339" s="707"/>
      <c r="AU339" s="707"/>
      <c r="AV339" s="209"/>
      <c r="AW339" s="209"/>
      <c r="AX339" s="209"/>
      <c r="AY339" s="559"/>
      <c r="AZ339" s="209"/>
      <c r="BA339" s="209"/>
      <c r="BB339" s="209"/>
      <c r="BC339" s="707"/>
      <c r="BD339" s="707"/>
      <c r="BE339" s="707"/>
      <c r="BF339" s="707"/>
      <c r="BG339" s="707"/>
      <c r="BH339" s="707"/>
      <c r="BI339" s="718"/>
      <c r="BJ339" s="528"/>
      <c r="BK339" s="529"/>
      <c r="BL339" s="68"/>
      <c r="BM339" s="69"/>
      <c r="BN339" s="69"/>
      <c r="BO339" s="73"/>
    </row>
    <row r="340" spans="1:67" ht="6" customHeight="1" thickBot="1">
      <c r="A340" s="1"/>
      <c r="B340" s="357"/>
      <c r="C340" s="358"/>
      <c r="D340" s="364"/>
      <c r="E340" s="365"/>
      <c r="F340" s="365"/>
      <c r="G340" s="365"/>
      <c r="H340" s="365"/>
      <c r="I340" s="366"/>
      <c r="J340" s="229"/>
      <c r="K340" s="556"/>
      <c r="L340" s="372"/>
      <c r="M340" s="373"/>
      <c r="N340" s="373"/>
      <c r="O340" s="373"/>
      <c r="P340" s="373"/>
      <c r="Q340" s="373"/>
      <c r="R340" s="373"/>
      <c r="S340" s="34"/>
      <c r="T340" s="34"/>
      <c r="U340" s="34"/>
      <c r="V340" s="373"/>
      <c r="W340" s="34"/>
      <c r="X340" s="34"/>
      <c r="Y340" s="34"/>
      <c r="Z340" s="373"/>
      <c r="AA340" s="373"/>
      <c r="AB340" s="373"/>
      <c r="AC340" s="373"/>
      <c r="AD340" s="373"/>
      <c r="AE340" s="373"/>
      <c r="AF340" s="414"/>
      <c r="AG340" s="700"/>
      <c r="AH340" s="701"/>
      <c r="AI340" s="49"/>
      <c r="AJ340" s="50"/>
      <c r="AK340" s="50"/>
      <c r="AL340" s="389"/>
      <c r="AM340" s="723"/>
      <c r="AN340" s="568"/>
      <c r="AO340" s="706"/>
      <c r="AP340" s="707"/>
      <c r="AQ340" s="707"/>
      <c r="AR340" s="707"/>
      <c r="AS340" s="707"/>
      <c r="AT340" s="707"/>
      <c r="AU340" s="707"/>
      <c r="AV340" s="209"/>
      <c r="AW340" s="209"/>
      <c r="AX340" s="209"/>
      <c r="AY340" s="559"/>
      <c r="AZ340" s="209"/>
      <c r="BA340" s="209"/>
      <c r="BB340" s="209"/>
      <c r="BC340" s="707"/>
      <c r="BD340" s="707"/>
      <c r="BE340" s="707"/>
      <c r="BF340" s="707"/>
      <c r="BG340" s="707"/>
      <c r="BH340" s="707"/>
      <c r="BI340" s="718"/>
      <c r="BJ340" s="528"/>
      <c r="BK340" s="529"/>
      <c r="BL340" s="68"/>
      <c r="BM340" s="69"/>
      <c r="BN340" s="69"/>
      <c r="BO340" s="73"/>
    </row>
    <row r="341" spans="1:67" ht="6" customHeight="1" thickTop="1">
      <c r="A341" s="1"/>
      <c r="B341" s="357"/>
      <c r="C341" s="358"/>
      <c r="D341" s="364"/>
      <c r="E341" s="365"/>
      <c r="F341" s="365"/>
      <c r="G341" s="365"/>
      <c r="H341" s="365"/>
      <c r="I341" s="366"/>
      <c r="J341" s="229"/>
      <c r="K341" s="556"/>
      <c r="L341" s="372"/>
      <c r="M341" s="373"/>
      <c r="N341" s="373"/>
      <c r="O341" s="373"/>
      <c r="P341" s="373"/>
      <c r="Q341" s="373"/>
      <c r="R341" s="373"/>
      <c r="S341" s="34"/>
      <c r="T341" s="34"/>
      <c r="U341" s="34"/>
      <c r="V341" s="404"/>
      <c r="W341" s="34"/>
      <c r="X341" s="34"/>
      <c r="Y341" s="34"/>
      <c r="Z341" s="373"/>
      <c r="AA341" s="373"/>
      <c r="AB341" s="373"/>
      <c r="AC341" s="373"/>
      <c r="AD341" s="373"/>
      <c r="AE341" s="373"/>
      <c r="AF341" s="414"/>
      <c r="AG341" s="700"/>
      <c r="AH341" s="701"/>
      <c r="AI341" s="49"/>
      <c r="AJ341" s="50"/>
      <c r="AK341" s="50"/>
      <c r="AL341" s="389"/>
      <c r="AM341" s="723"/>
      <c r="AN341" s="568"/>
      <c r="AO341" s="706"/>
      <c r="AP341" s="707"/>
      <c r="AQ341" s="707"/>
      <c r="AR341" s="707"/>
      <c r="AS341" s="707"/>
      <c r="AT341" s="707"/>
      <c r="AU341" s="707"/>
      <c r="AV341" s="209"/>
      <c r="AW341" s="209"/>
      <c r="AX341" s="209"/>
      <c r="AY341" s="560"/>
      <c r="AZ341" s="209"/>
      <c r="BA341" s="209"/>
      <c r="BB341" s="209"/>
      <c r="BC341" s="707"/>
      <c r="BD341" s="707"/>
      <c r="BE341" s="707"/>
      <c r="BF341" s="707"/>
      <c r="BG341" s="707"/>
      <c r="BH341" s="707"/>
      <c r="BI341" s="718"/>
      <c r="BJ341" s="528"/>
      <c r="BK341" s="529"/>
      <c r="BL341" s="68"/>
      <c r="BM341" s="69"/>
      <c r="BN341" s="69"/>
      <c r="BO341" s="73"/>
    </row>
    <row r="342" spans="1:67" ht="6" customHeight="1">
      <c r="A342" s="1"/>
      <c r="B342" s="357"/>
      <c r="C342" s="358"/>
      <c r="D342" s="364"/>
      <c r="E342" s="365"/>
      <c r="F342" s="365"/>
      <c r="G342" s="365"/>
      <c r="H342" s="365"/>
      <c r="I342" s="366"/>
      <c r="J342" s="229"/>
      <c r="K342" s="556"/>
      <c r="L342" s="372"/>
      <c r="M342" s="373"/>
      <c r="N342" s="373"/>
      <c r="O342" s="373"/>
      <c r="P342" s="373"/>
      <c r="Q342" s="373"/>
      <c r="R342" s="373"/>
      <c r="S342" s="34"/>
      <c r="T342" s="34"/>
      <c r="U342" s="34"/>
      <c r="V342" s="373"/>
      <c r="W342" s="34"/>
      <c r="X342" s="34"/>
      <c r="Y342" s="34"/>
      <c r="Z342" s="373"/>
      <c r="AA342" s="373"/>
      <c r="AB342" s="373"/>
      <c r="AC342" s="373"/>
      <c r="AD342" s="373"/>
      <c r="AE342" s="373"/>
      <c r="AF342" s="414"/>
      <c r="AG342" s="700"/>
      <c r="AH342" s="701"/>
      <c r="AI342" s="49"/>
      <c r="AJ342" s="50"/>
      <c r="AK342" s="50"/>
      <c r="AL342" s="389"/>
      <c r="AM342" s="723"/>
      <c r="AN342" s="568"/>
      <c r="AO342" s="706"/>
      <c r="AP342" s="707"/>
      <c r="AQ342" s="707"/>
      <c r="AR342" s="707"/>
      <c r="AS342" s="707"/>
      <c r="AT342" s="707"/>
      <c r="AU342" s="707"/>
      <c r="AV342" s="209"/>
      <c r="AW342" s="209"/>
      <c r="AX342" s="209"/>
      <c r="AY342" s="559"/>
      <c r="AZ342" s="209"/>
      <c r="BA342" s="209"/>
      <c r="BB342" s="209"/>
      <c r="BC342" s="707"/>
      <c r="BD342" s="707"/>
      <c r="BE342" s="707"/>
      <c r="BF342" s="707"/>
      <c r="BG342" s="707"/>
      <c r="BH342" s="707"/>
      <c r="BI342" s="718"/>
      <c r="BJ342" s="528"/>
      <c r="BK342" s="529"/>
      <c r="BL342" s="68"/>
      <c r="BM342" s="69"/>
      <c r="BN342" s="69"/>
      <c r="BO342" s="73"/>
    </row>
    <row r="343" spans="1:67" ht="6" customHeight="1" thickBot="1">
      <c r="A343" s="1"/>
      <c r="B343" s="578"/>
      <c r="C343" s="579"/>
      <c r="D343" s="580"/>
      <c r="E343" s="581"/>
      <c r="F343" s="581"/>
      <c r="G343" s="581"/>
      <c r="H343" s="581"/>
      <c r="I343" s="582"/>
      <c r="J343" s="732"/>
      <c r="K343" s="733"/>
      <c r="L343" s="411"/>
      <c r="M343" s="412"/>
      <c r="N343" s="412"/>
      <c r="O343" s="412"/>
      <c r="P343" s="412"/>
      <c r="Q343" s="412"/>
      <c r="R343" s="412"/>
      <c r="S343" s="587"/>
      <c r="T343" s="587"/>
      <c r="U343" s="587"/>
      <c r="V343" s="412"/>
      <c r="W343" s="587"/>
      <c r="X343" s="587"/>
      <c r="Y343" s="587"/>
      <c r="Z343" s="412"/>
      <c r="AA343" s="412"/>
      <c r="AB343" s="412"/>
      <c r="AC343" s="412"/>
      <c r="AD343" s="412"/>
      <c r="AE343" s="412"/>
      <c r="AF343" s="713"/>
      <c r="AG343" s="720"/>
      <c r="AH343" s="721"/>
      <c r="AI343" s="518"/>
      <c r="AJ343" s="400"/>
      <c r="AK343" s="400"/>
      <c r="AL343" s="401"/>
      <c r="AM343" s="724"/>
      <c r="AN343" s="725"/>
      <c r="AO343" s="708"/>
      <c r="AP343" s="709"/>
      <c r="AQ343" s="709"/>
      <c r="AR343" s="709"/>
      <c r="AS343" s="709"/>
      <c r="AT343" s="709"/>
      <c r="AU343" s="709"/>
      <c r="AV343" s="710"/>
      <c r="AW343" s="710"/>
      <c r="AX343" s="710"/>
      <c r="AY343" s="736"/>
      <c r="AZ343" s="710"/>
      <c r="BA343" s="710"/>
      <c r="BB343" s="710"/>
      <c r="BC343" s="709"/>
      <c r="BD343" s="709"/>
      <c r="BE343" s="709"/>
      <c r="BF343" s="709"/>
      <c r="BG343" s="709"/>
      <c r="BH343" s="709"/>
      <c r="BI343" s="737"/>
      <c r="BJ343" s="534"/>
      <c r="BK343" s="535"/>
      <c r="BL343" s="738"/>
      <c r="BM343" s="734"/>
      <c r="BN343" s="734"/>
      <c r="BO343" s="735"/>
    </row>
    <row r="344" ht="6" customHeight="1"/>
    <row r="345" ht="6" customHeight="1"/>
    <row r="346" spans="1:67" ht="6" customHeight="1">
      <c r="A346" s="1"/>
      <c r="B346" s="61" t="s">
        <v>148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</row>
    <row r="347" spans="1:67" ht="6" customHeight="1">
      <c r="A347" s="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</row>
    <row r="348" spans="1:67" ht="6" customHeight="1">
      <c r="A348" s="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</row>
    <row r="349" spans="1:67" ht="6" customHeight="1">
      <c r="A349" s="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</row>
    <row r="350" spans="1:67" ht="6" customHeight="1" thickBot="1">
      <c r="A350" s="1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</row>
    <row r="351" spans="1:67" ht="6" customHeight="1">
      <c r="A351" s="1"/>
      <c r="B351" s="421" t="s">
        <v>33</v>
      </c>
      <c r="C351" s="422"/>
      <c r="D351" s="423"/>
      <c r="E351" s="423"/>
      <c r="F351" s="423"/>
      <c r="G351" s="423"/>
      <c r="H351" s="423"/>
      <c r="I351" s="423"/>
      <c r="J351" s="430" t="s">
        <v>34</v>
      </c>
      <c r="K351" s="431"/>
      <c r="L351" s="432"/>
      <c r="M351" s="432"/>
      <c r="N351" s="432"/>
      <c r="O351" s="432"/>
      <c r="P351" s="432"/>
      <c r="Q351" s="432"/>
      <c r="R351" s="432"/>
      <c r="S351" s="432"/>
      <c r="T351" s="432"/>
      <c r="U351" s="432"/>
      <c r="V351" s="432"/>
      <c r="W351" s="432"/>
      <c r="X351" s="432"/>
      <c r="Y351" s="432"/>
      <c r="Z351" s="432"/>
      <c r="AA351" s="432"/>
      <c r="AB351" s="432"/>
      <c r="AC351" s="432"/>
      <c r="AD351" s="432"/>
      <c r="AE351" s="432"/>
      <c r="AF351" s="432"/>
      <c r="AG351" s="432"/>
      <c r="AH351" s="432"/>
      <c r="AI351" s="438" t="s">
        <v>35</v>
      </c>
      <c r="AJ351" s="439"/>
      <c r="AK351" s="439"/>
      <c r="AL351" s="440"/>
      <c r="AM351" s="562" t="s">
        <v>36</v>
      </c>
      <c r="AN351" s="431"/>
      <c r="AO351" s="432"/>
      <c r="AP351" s="432"/>
      <c r="AQ351" s="432"/>
      <c r="AR351" s="432"/>
      <c r="AS351" s="432"/>
      <c r="AT351" s="432"/>
      <c r="AU351" s="432"/>
      <c r="AV351" s="432"/>
      <c r="AW351" s="432"/>
      <c r="AX351" s="432"/>
      <c r="AY351" s="432"/>
      <c r="AZ351" s="432"/>
      <c r="BA351" s="432"/>
      <c r="BB351" s="432"/>
      <c r="BC351" s="432"/>
      <c r="BD351" s="432"/>
      <c r="BE351" s="432"/>
      <c r="BF351" s="432"/>
      <c r="BG351" s="432"/>
      <c r="BH351" s="432"/>
      <c r="BI351" s="432"/>
      <c r="BJ351" s="432"/>
      <c r="BK351" s="432"/>
      <c r="BL351" s="438" t="s">
        <v>35</v>
      </c>
      <c r="BM351" s="439"/>
      <c r="BN351" s="439"/>
      <c r="BO351" s="515"/>
    </row>
    <row r="352" spans="1:67" ht="6" customHeight="1">
      <c r="A352" s="1"/>
      <c r="B352" s="424"/>
      <c r="C352" s="425"/>
      <c r="D352" s="426"/>
      <c r="E352" s="426"/>
      <c r="F352" s="426"/>
      <c r="G352" s="426"/>
      <c r="H352" s="426"/>
      <c r="I352" s="426"/>
      <c r="J352" s="433"/>
      <c r="K352" s="434"/>
      <c r="L352" s="435"/>
      <c r="M352" s="435"/>
      <c r="N352" s="435"/>
      <c r="O352" s="435"/>
      <c r="P352" s="435"/>
      <c r="Q352" s="435"/>
      <c r="R352" s="435"/>
      <c r="S352" s="435"/>
      <c r="T352" s="435"/>
      <c r="U352" s="435"/>
      <c r="V352" s="435"/>
      <c r="W352" s="435"/>
      <c r="X352" s="435"/>
      <c r="Y352" s="435"/>
      <c r="Z352" s="435"/>
      <c r="AA352" s="435"/>
      <c r="AB352" s="435"/>
      <c r="AC352" s="435"/>
      <c r="AD352" s="435"/>
      <c r="AE352" s="435"/>
      <c r="AF352" s="435"/>
      <c r="AG352" s="435"/>
      <c r="AH352" s="435"/>
      <c r="AI352" s="441"/>
      <c r="AJ352" s="442"/>
      <c r="AK352" s="442"/>
      <c r="AL352" s="443"/>
      <c r="AM352" s="563"/>
      <c r="AN352" s="434"/>
      <c r="AO352" s="435"/>
      <c r="AP352" s="435"/>
      <c r="AQ352" s="435"/>
      <c r="AR352" s="435"/>
      <c r="AS352" s="435"/>
      <c r="AT352" s="435"/>
      <c r="AU352" s="435"/>
      <c r="AV352" s="435"/>
      <c r="AW352" s="435"/>
      <c r="AX352" s="435"/>
      <c r="AY352" s="435"/>
      <c r="AZ352" s="435"/>
      <c r="BA352" s="435"/>
      <c r="BB352" s="435"/>
      <c r="BC352" s="435"/>
      <c r="BD352" s="435"/>
      <c r="BE352" s="435"/>
      <c r="BF352" s="435"/>
      <c r="BG352" s="435"/>
      <c r="BH352" s="435"/>
      <c r="BI352" s="435"/>
      <c r="BJ352" s="435"/>
      <c r="BK352" s="435"/>
      <c r="BL352" s="441"/>
      <c r="BM352" s="442"/>
      <c r="BN352" s="442"/>
      <c r="BO352" s="516"/>
    </row>
    <row r="353" spans="1:67" ht="6" customHeight="1">
      <c r="A353" s="1"/>
      <c r="B353" s="424"/>
      <c r="C353" s="425"/>
      <c r="D353" s="426"/>
      <c r="E353" s="426"/>
      <c r="F353" s="426"/>
      <c r="G353" s="426"/>
      <c r="H353" s="426"/>
      <c r="I353" s="426"/>
      <c r="J353" s="433"/>
      <c r="K353" s="434"/>
      <c r="L353" s="435"/>
      <c r="M353" s="435"/>
      <c r="N353" s="435"/>
      <c r="O353" s="435"/>
      <c r="P353" s="435"/>
      <c r="Q353" s="435"/>
      <c r="R353" s="435"/>
      <c r="S353" s="435"/>
      <c r="T353" s="435"/>
      <c r="U353" s="435"/>
      <c r="V353" s="435"/>
      <c r="W353" s="435"/>
      <c r="X353" s="435"/>
      <c r="Y353" s="435"/>
      <c r="Z353" s="435"/>
      <c r="AA353" s="435"/>
      <c r="AB353" s="435"/>
      <c r="AC353" s="435"/>
      <c r="AD353" s="435"/>
      <c r="AE353" s="435"/>
      <c r="AF353" s="435"/>
      <c r="AG353" s="435"/>
      <c r="AH353" s="435"/>
      <c r="AI353" s="441"/>
      <c r="AJ353" s="442"/>
      <c r="AK353" s="442"/>
      <c r="AL353" s="443"/>
      <c r="AM353" s="563"/>
      <c r="AN353" s="434"/>
      <c r="AO353" s="435"/>
      <c r="AP353" s="435"/>
      <c r="AQ353" s="435"/>
      <c r="AR353" s="435"/>
      <c r="AS353" s="435"/>
      <c r="AT353" s="435"/>
      <c r="AU353" s="435"/>
      <c r="AV353" s="435"/>
      <c r="AW353" s="435"/>
      <c r="AX353" s="435"/>
      <c r="AY353" s="435"/>
      <c r="AZ353" s="435"/>
      <c r="BA353" s="435"/>
      <c r="BB353" s="435"/>
      <c r="BC353" s="435"/>
      <c r="BD353" s="435"/>
      <c r="BE353" s="435"/>
      <c r="BF353" s="435"/>
      <c r="BG353" s="435"/>
      <c r="BH353" s="435"/>
      <c r="BI353" s="435"/>
      <c r="BJ353" s="435"/>
      <c r="BK353" s="435"/>
      <c r="BL353" s="441"/>
      <c r="BM353" s="442"/>
      <c r="BN353" s="442"/>
      <c r="BO353" s="516"/>
    </row>
    <row r="354" spans="1:67" ht="6" customHeight="1">
      <c r="A354" s="1"/>
      <c r="B354" s="424"/>
      <c r="C354" s="425"/>
      <c r="D354" s="426"/>
      <c r="E354" s="426"/>
      <c r="F354" s="426"/>
      <c r="G354" s="426"/>
      <c r="H354" s="426"/>
      <c r="I354" s="426"/>
      <c r="J354" s="433"/>
      <c r="K354" s="434"/>
      <c r="L354" s="435"/>
      <c r="M354" s="435"/>
      <c r="N354" s="435"/>
      <c r="O354" s="435"/>
      <c r="P354" s="435"/>
      <c r="Q354" s="435"/>
      <c r="R354" s="435"/>
      <c r="S354" s="435"/>
      <c r="T354" s="435"/>
      <c r="U354" s="435"/>
      <c r="V354" s="435"/>
      <c r="W354" s="435"/>
      <c r="X354" s="435"/>
      <c r="Y354" s="435"/>
      <c r="Z354" s="435"/>
      <c r="AA354" s="435"/>
      <c r="AB354" s="435"/>
      <c r="AC354" s="435"/>
      <c r="AD354" s="435"/>
      <c r="AE354" s="435"/>
      <c r="AF354" s="435"/>
      <c r="AG354" s="435"/>
      <c r="AH354" s="435"/>
      <c r="AI354" s="441"/>
      <c r="AJ354" s="442"/>
      <c r="AK354" s="442"/>
      <c r="AL354" s="443"/>
      <c r="AM354" s="563"/>
      <c r="AN354" s="434"/>
      <c r="AO354" s="435"/>
      <c r="AP354" s="435"/>
      <c r="AQ354" s="435"/>
      <c r="AR354" s="435"/>
      <c r="AS354" s="435"/>
      <c r="AT354" s="435"/>
      <c r="AU354" s="435"/>
      <c r="AV354" s="435"/>
      <c r="AW354" s="435"/>
      <c r="AX354" s="435"/>
      <c r="AY354" s="435"/>
      <c r="AZ354" s="435"/>
      <c r="BA354" s="435"/>
      <c r="BB354" s="435"/>
      <c r="BC354" s="435"/>
      <c r="BD354" s="435"/>
      <c r="BE354" s="435"/>
      <c r="BF354" s="435"/>
      <c r="BG354" s="435"/>
      <c r="BH354" s="435"/>
      <c r="BI354" s="435"/>
      <c r="BJ354" s="435"/>
      <c r="BK354" s="435"/>
      <c r="BL354" s="441"/>
      <c r="BM354" s="442"/>
      <c r="BN354" s="442"/>
      <c r="BO354" s="516"/>
    </row>
    <row r="355" spans="1:67" ht="6" customHeight="1">
      <c r="A355" s="1"/>
      <c r="B355" s="424"/>
      <c r="C355" s="425"/>
      <c r="D355" s="426"/>
      <c r="E355" s="426"/>
      <c r="F355" s="426"/>
      <c r="G355" s="426"/>
      <c r="H355" s="426"/>
      <c r="I355" s="426"/>
      <c r="J355" s="433"/>
      <c r="K355" s="434"/>
      <c r="L355" s="435"/>
      <c r="M355" s="435"/>
      <c r="N355" s="435"/>
      <c r="O355" s="435"/>
      <c r="P355" s="435"/>
      <c r="Q355" s="435"/>
      <c r="R355" s="435"/>
      <c r="S355" s="435"/>
      <c r="T355" s="435"/>
      <c r="U355" s="435"/>
      <c r="V355" s="435"/>
      <c r="W355" s="435"/>
      <c r="X355" s="435"/>
      <c r="Y355" s="435"/>
      <c r="Z355" s="435"/>
      <c r="AA355" s="435"/>
      <c r="AB355" s="435"/>
      <c r="AC355" s="435"/>
      <c r="AD355" s="435"/>
      <c r="AE355" s="435"/>
      <c r="AF355" s="435"/>
      <c r="AG355" s="435"/>
      <c r="AH355" s="435"/>
      <c r="AI355" s="441"/>
      <c r="AJ355" s="442"/>
      <c r="AK355" s="442"/>
      <c r="AL355" s="443"/>
      <c r="AM355" s="563"/>
      <c r="AN355" s="434"/>
      <c r="AO355" s="435"/>
      <c r="AP355" s="435"/>
      <c r="AQ355" s="435"/>
      <c r="AR355" s="435"/>
      <c r="AS355" s="435"/>
      <c r="AT355" s="435"/>
      <c r="AU355" s="435"/>
      <c r="AV355" s="435"/>
      <c r="AW355" s="435"/>
      <c r="AX355" s="435"/>
      <c r="AY355" s="435"/>
      <c r="AZ355" s="435"/>
      <c r="BA355" s="435"/>
      <c r="BB355" s="435"/>
      <c r="BC355" s="435"/>
      <c r="BD355" s="435"/>
      <c r="BE355" s="435"/>
      <c r="BF355" s="435"/>
      <c r="BG355" s="435"/>
      <c r="BH355" s="435"/>
      <c r="BI355" s="435"/>
      <c r="BJ355" s="435"/>
      <c r="BK355" s="435"/>
      <c r="BL355" s="441"/>
      <c r="BM355" s="442"/>
      <c r="BN355" s="442"/>
      <c r="BO355" s="516"/>
    </row>
    <row r="356" spans="1:67" ht="6" customHeight="1" thickBot="1">
      <c r="A356" s="1"/>
      <c r="B356" s="427"/>
      <c r="C356" s="428"/>
      <c r="D356" s="429"/>
      <c r="E356" s="429"/>
      <c r="F356" s="429"/>
      <c r="G356" s="429"/>
      <c r="H356" s="429"/>
      <c r="I356" s="429"/>
      <c r="J356" s="436"/>
      <c r="K356" s="437"/>
      <c r="L356" s="437"/>
      <c r="M356" s="437"/>
      <c r="N356" s="437"/>
      <c r="O356" s="437"/>
      <c r="P356" s="437"/>
      <c r="Q356" s="437"/>
      <c r="R356" s="437"/>
      <c r="S356" s="437"/>
      <c r="T356" s="437"/>
      <c r="U356" s="437"/>
      <c r="V356" s="437"/>
      <c r="W356" s="437"/>
      <c r="X356" s="437"/>
      <c r="Y356" s="437"/>
      <c r="Z356" s="437"/>
      <c r="AA356" s="437"/>
      <c r="AB356" s="437"/>
      <c r="AC356" s="437"/>
      <c r="AD356" s="437"/>
      <c r="AE356" s="437"/>
      <c r="AF356" s="437"/>
      <c r="AG356" s="437"/>
      <c r="AH356" s="437"/>
      <c r="AI356" s="444"/>
      <c r="AJ356" s="445"/>
      <c r="AK356" s="445"/>
      <c r="AL356" s="446"/>
      <c r="AM356" s="564"/>
      <c r="AN356" s="437"/>
      <c r="AO356" s="437"/>
      <c r="AP356" s="437"/>
      <c r="AQ356" s="437"/>
      <c r="AR356" s="437"/>
      <c r="AS356" s="437"/>
      <c r="AT356" s="437"/>
      <c r="AU356" s="437"/>
      <c r="AV356" s="437"/>
      <c r="AW356" s="437"/>
      <c r="AX356" s="437"/>
      <c r="AY356" s="437"/>
      <c r="AZ356" s="437"/>
      <c r="BA356" s="437"/>
      <c r="BB356" s="437"/>
      <c r="BC356" s="437"/>
      <c r="BD356" s="437"/>
      <c r="BE356" s="437"/>
      <c r="BF356" s="437"/>
      <c r="BG356" s="437"/>
      <c r="BH356" s="437"/>
      <c r="BI356" s="437"/>
      <c r="BJ356" s="437"/>
      <c r="BK356" s="437"/>
      <c r="BL356" s="444"/>
      <c r="BM356" s="445"/>
      <c r="BN356" s="445"/>
      <c r="BO356" s="517"/>
    </row>
    <row r="357" spans="1:67" ht="6" customHeight="1">
      <c r="A357" s="1"/>
      <c r="B357" s="490" t="s">
        <v>7</v>
      </c>
      <c r="C357" s="491"/>
      <c r="D357" s="492" t="s">
        <v>133</v>
      </c>
      <c r="E357" s="493"/>
      <c r="F357" s="493"/>
      <c r="G357" s="493"/>
      <c r="H357" s="493"/>
      <c r="I357" s="494"/>
      <c r="J357" s="496" t="s">
        <v>4</v>
      </c>
      <c r="K357" s="497"/>
      <c r="L357" s="540" t="s">
        <v>60</v>
      </c>
      <c r="M357" s="541"/>
      <c r="N357" s="541"/>
      <c r="O357" s="541"/>
      <c r="P357" s="541"/>
      <c r="Q357" s="541"/>
      <c r="R357" s="541"/>
      <c r="S357" s="495">
        <v>6</v>
      </c>
      <c r="T357" s="495"/>
      <c r="U357" s="495"/>
      <c r="V357" s="487"/>
      <c r="W357" s="495">
        <v>1</v>
      </c>
      <c r="X357" s="495"/>
      <c r="Y357" s="495"/>
      <c r="Z357" s="541" t="s">
        <v>61</v>
      </c>
      <c r="AA357" s="541"/>
      <c r="AB357" s="541"/>
      <c r="AC357" s="541"/>
      <c r="AD357" s="541"/>
      <c r="AE357" s="541"/>
      <c r="AF357" s="739"/>
      <c r="AG357" s="532" t="s">
        <v>4</v>
      </c>
      <c r="AH357" s="533"/>
      <c r="AI357" s="476" t="s">
        <v>5</v>
      </c>
      <c r="AJ357" s="474"/>
      <c r="AK357" s="474" t="s">
        <v>5</v>
      </c>
      <c r="AL357" s="477"/>
      <c r="AM357" s="536" t="s">
        <v>3</v>
      </c>
      <c r="AN357" s="497"/>
      <c r="AO357" s="540" t="s">
        <v>71</v>
      </c>
      <c r="AP357" s="541"/>
      <c r="AQ357" s="541"/>
      <c r="AR357" s="541"/>
      <c r="AS357" s="541"/>
      <c r="AT357" s="541"/>
      <c r="AU357" s="541"/>
      <c r="AV357" s="495">
        <v>0</v>
      </c>
      <c r="AW357" s="495"/>
      <c r="AX357" s="495"/>
      <c r="AY357" s="487"/>
      <c r="AZ357" s="495">
        <v>4</v>
      </c>
      <c r="BA357" s="495"/>
      <c r="BB357" s="495"/>
      <c r="BC357" s="541" t="s">
        <v>72</v>
      </c>
      <c r="BD357" s="541"/>
      <c r="BE357" s="541"/>
      <c r="BF357" s="541"/>
      <c r="BG357" s="541"/>
      <c r="BH357" s="541"/>
      <c r="BI357" s="739"/>
      <c r="BJ357" s="532" t="s">
        <v>3</v>
      </c>
      <c r="BK357" s="533"/>
      <c r="BL357" s="476" t="s">
        <v>13</v>
      </c>
      <c r="BM357" s="474"/>
      <c r="BN357" s="474" t="s">
        <v>96</v>
      </c>
      <c r="BO357" s="475"/>
    </row>
    <row r="358" spans="1:67" ht="6" customHeight="1">
      <c r="A358" s="1"/>
      <c r="B358" s="357"/>
      <c r="C358" s="358"/>
      <c r="D358" s="364"/>
      <c r="E358" s="365"/>
      <c r="F358" s="365"/>
      <c r="G358" s="365"/>
      <c r="H358" s="365"/>
      <c r="I358" s="366"/>
      <c r="J358" s="498"/>
      <c r="K358" s="499"/>
      <c r="L358" s="542"/>
      <c r="M358" s="543"/>
      <c r="N358" s="543"/>
      <c r="O358" s="543"/>
      <c r="P358" s="543"/>
      <c r="Q358" s="543"/>
      <c r="R358" s="543"/>
      <c r="S358" s="34"/>
      <c r="T358" s="34"/>
      <c r="U358" s="34"/>
      <c r="V358" s="373"/>
      <c r="W358" s="34"/>
      <c r="X358" s="34"/>
      <c r="Y358" s="34"/>
      <c r="Z358" s="543"/>
      <c r="AA358" s="543"/>
      <c r="AB358" s="543"/>
      <c r="AC358" s="543"/>
      <c r="AD358" s="543"/>
      <c r="AE358" s="543"/>
      <c r="AF358" s="572"/>
      <c r="AG358" s="522"/>
      <c r="AH358" s="523"/>
      <c r="AI358" s="49"/>
      <c r="AJ358" s="50"/>
      <c r="AK358" s="50"/>
      <c r="AL358" s="478"/>
      <c r="AM358" s="537"/>
      <c r="AN358" s="499"/>
      <c r="AO358" s="542"/>
      <c r="AP358" s="543"/>
      <c r="AQ358" s="543"/>
      <c r="AR358" s="543"/>
      <c r="AS358" s="543"/>
      <c r="AT358" s="543"/>
      <c r="AU358" s="543"/>
      <c r="AV358" s="34"/>
      <c r="AW358" s="34"/>
      <c r="AX358" s="34"/>
      <c r="AY358" s="373"/>
      <c r="AZ358" s="34"/>
      <c r="BA358" s="34"/>
      <c r="BB358" s="34"/>
      <c r="BC358" s="543"/>
      <c r="BD358" s="543"/>
      <c r="BE358" s="543"/>
      <c r="BF358" s="543"/>
      <c r="BG358" s="543"/>
      <c r="BH358" s="543"/>
      <c r="BI358" s="572"/>
      <c r="BJ358" s="522"/>
      <c r="BK358" s="523"/>
      <c r="BL358" s="49"/>
      <c r="BM358" s="50"/>
      <c r="BN358" s="50"/>
      <c r="BO358" s="53"/>
    </row>
    <row r="359" spans="1:67" ht="6" customHeight="1" thickBot="1">
      <c r="A359" s="1"/>
      <c r="B359" s="357"/>
      <c r="C359" s="358"/>
      <c r="D359" s="364"/>
      <c r="E359" s="365"/>
      <c r="F359" s="365"/>
      <c r="G359" s="365"/>
      <c r="H359" s="365"/>
      <c r="I359" s="366"/>
      <c r="J359" s="498"/>
      <c r="K359" s="499"/>
      <c r="L359" s="482" t="str">
        <f>G196</f>
        <v>天沼FC</v>
      </c>
      <c r="M359" s="483"/>
      <c r="N359" s="483"/>
      <c r="O359" s="483"/>
      <c r="P359" s="483"/>
      <c r="Q359" s="483"/>
      <c r="R359" s="483"/>
      <c r="S359" s="34"/>
      <c r="T359" s="34"/>
      <c r="U359" s="34"/>
      <c r="V359" s="373"/>
      <c r="W359" s="34"/>
      <c r="X359" s="34"/>
      <c r="Y359" s="34"/>
      <c r="Z359" s="573" t="str">
        <f>M196</f>
        <v>ＦＣ桐生</v>
      </c>
      <c r="AA359" s="483"/>
      <c r="AB359" s="483"/>
      <c r="AC359" s="483"/>
      <c r="AD359" s="483"/>
      <c r="AE359" s="483"/>
      <c r="AF359" s="574"/>
      <c r="AG359" s="522"/>
      <c r="AH359" s="523"/>
      <c r="AI359" s="49"/>
      <c r="AJ359" s="50"/>
      <c r="AK359" s="50"/>
      <c r="AL359" s="478"/>
      <c r="AM359" s="537"/>
      <c r="AN359" s="499"/>
      <c r="AO359" s="482" t="str">
        <f>S196</f>
        <v>相生ＦＣ</v>
      </c>
      <c r="AP359" s="483"/>
      <c r="AQ359" s="483"/>
      <c r="AR359" s="483"/>
      <c r="AS359" s="483"/>
      <c r="AT359" s="483"/>
      <c r="AU359" s="483"/>
      <c r="AV359" s="34"/>
      <c r="AW359" s="34"/>
      <c r="AX359" s="34"/>
      <c r="AY359" s="373"/>
      <c r="AZ359" s="34"/>
      <c r="BA359" s="34"/>
      <c r="BB359" s="34"/>
      <c r="BC359" s="573" t="str">
        <f>Y196</f>
        <v>新里中央ＦＣ</v>
      </c>
      <c r="BD359" s="483"/>
      <c r="BE359" s="483"/>
      <c r="BF359" s="483"/>
      <c r="BG359" s="483"/>
      <c r="BH359" s="483"/>
      <c r="BI359" s="574"/>
      <c r="BJ359" s="522"/>
      <c r="BK359" s="523"/>
      <c r="BL359" s="49"/>
      <c r="BM359" s="50"/>
      <c r="BN359" s="50"/>
      <c r="BO359" s="53"/>
    </row>
    <row r="360" spans="1:67" ht="6" customHeight="1" thickTop="1">
      <c r="A360" s="1"/>
      <c r="B360" s="357"/>
      <c r="C360" s="358"/>
      <c r="D360" s="364"/>
      <c r="E360" s="365"/>
      <c r="F360" s="365"/>
      <c r="G360" s="365"/>
      <c r="H360" s="365"/>
      <c r="I360" s="366"/>
      <c r="J360" s="498"/>
      <c r="K360" s="499"/>
      <c r="L360" s="484"/>
      <c r="M360" s="483"/>
      <c r="N360" s="483"/>
      <c r="O360" s="483"/>
      <c r="P360" s="483"/>
      <c r="Q360" s="483"/>
      <c r="R360" s="483"/>
      <c r="S360" s="34"/>
      <c r="T360" s="34"/>
      <c r="U360" s="34"/>
      <c r="V360" s="404"/>
      <c r="W360" s="34"/>
      <c r="X360" s="34"/>
      <c r="Y360" s="34"/>
      <c r="Z360" s="483"/>
      <c r="AA360" s="483"/>
      <c r="AB360" s="483"/>
      <c r="AC360" s="483"/>
      <c r="AD360" s="483"/>
      <c r="AE360" s="483"/>
      <c r="AF360" s="574"/>
      <c r="AG360" s="522"/>
      <c r="AH360" s="523"/>
      <c r="AI360" s="49"/>
      <c r="AJ360" s="50"/>
      <c r="AK360" s="50"/>
      <c r="AL360" s="478"/>
      <c r="AM360" s="537"/>
      <c r="AN360" s="499"/>
      <c r="AO360" s="484"/>
      <c r="AP360" s="483"/>
      <c r="AQ360" s="483"/>
      <c r="AR360" s="483"/>
      <c r="AS360" s="483"/>
      <c r="AT360" s="483"/>
      <c r="AU360" s="483"/>
      <c r="AV360" s="34"/>
      <c r="AW360" s="34"/>
      <c r="AX360" s="34"/>
      <c r="AY360" s="404"/>
      <c r="AZ360" s="34"/>
      <c r="BA360" s="34"/>
      <c r="BB360" s="34"/>
      <c r="BC360" s="483"/>
      <c r="BD360" s="483"/>
      <c r="BE360" s="483"/>
      <c r="BF360" s="483"/>
      <c r="BG360" s="483"/>
      <c r="BH360" s="483"/>
      <c r="BI360" s="574"/>
      <c r="BJ360" s="522"/>
      <c r="BK360" s="523"/>
      <c r="BL360" s="49"/>
      <c r="BM360" s="50"/>
      <c r="BN360" s="50"/>
      <c r="BO360" s="53"/>
    </row>
    <row r="361" spans="1:67" ht="6" customHeight="1">
      <c r="A361" s="1"/>
      <c r="B361" s="357"/>
      <c r="C361" s="358"/>
      <c r="D361" s="364"/>
      <c r="E361" s="365"/>
      <c r="F361" s="365"/>
      <c r="G361" s="365"/>
      <c r="H361" s="365"/>
      <c r="I361" s="366"/>
      <c r="J361" s="498"/>
      <c r="K361" s="499"/>
      <c r="L361" s="484"/>
      <c r="M361" s="483"/>
      <c r="N361" s="483"/>
      <c r="O361" s="483"/>
      <c r="P361" s="483"/>
      <c r="Q361" s="483"/>
      <c r="R361" s="483"/>
      <c r="S361" s="34"/>
      <c r="T361" s="34"/>
      <c r="U361" s="34"/>
      <c r="V361" s="373"/>
      <c r="W361" s="34"/>
      <c r="X361" s="34"/>
      <c r="Y361" s="34"/>
      <c r="Z361" s="483"/>
      <c r="AA361" s="483"/>
      <c r="AB361" s="483"/>
      <c r="AC361" s="483"/>
      <c r="AD361" s="483"/>
      <c r="AE361" s="483"/>
      <c r="AF361" s="574"/>
      <c r="AG361" s="522"/>
      <c r="AH361" s="523"/>
      <c r="AI361" s="49"/>
      <c r="AJ361" s="50"/>
      <c r="AK361" s="50"/>
      <c r="AL361" s="478"/>
      <c r="AM361" s="537"/>
      <c r="AN361" s="499"/>
      <c r="AO361" s="484"/>
      <c r="AP361" s="483"/>
      <c r="AQ361" s="483"/>
      <c r="AR361" s="483"/>
      <c r="AS361" s="483"/>
      <c r="AT361" s="483"/>
      <c r="AU361" s="483"/>
      <c r="AV361" s="34"/>
      <c r="AW361" s="34"/>
      <c r="AX361" s="34"/>
      <c r="AY361" s="373"/>
      <c r="AZ361" s="34"/>
      <c r="BA361" s="34"/>
      <c r="BB361" s="34"/>
      <c r="BC361" s="483"/>
      <c r="BD361" s="483"/>
      <c r="BE361" s="483"/>
      <c r="BF361" s="483"/>
      <c r="BG361" s="483"/>
      <c r="BH361" s="483"/>
      <c r="BI361" s="574"/>
      <c r="BJ361" s="522"/>
      <c r="BK361" s="523"/>
      <c r="BL361" s="49"/>
      <c r="BM361" s="50"/>
      <c r="BN361" s="50"/>
      <c r="BO361" s="53"/>
    </row>
    <row r="362" spans="1:67" ht="6" customHeight="1">
      <c r="A362" s="1"/>
      <c r="B362" s="359"/>
      <c r="C362" s="360"/>
      <c r="D362" s="367"/>
      <c r="E362" s="368"/>
      <c r="F362" s="368"/>
      <c r="G362" s="368"/>
      <c r="H362" s="368"/>
      <c r="I362" s="369"/>
      <c r="J362" s="500"/>
      <c r="K362" s="501"/>
      <c r="L362" s="485"/>
      <c r="M362" s="486"/>
      <c r="N362" s="486"/>
      <c r="O362" s="486"/>
      <c r="P362" s="486"/>
      <c r="Q362" s="486"/>
      <c r="R362" s="486"/>
      <c r="S362" s="35"/>
      <c r="T362" s="35"/>
      <c r="U362" s="35"/>
      <c r="V362" s="375"/>
      <c r="W362" s="35"/>
      <c r="X362" s="35"/>
      <c r="Y362" s="35"/>
      <c r="Z362" s="486"/>
      <c r="AA362" s="486"/>
      <c r="AB362" s="486"/>
      <c r="AC362" s="486"/>
      <c r="AD362" s="486"/>
      <c r="AE362" s="486"/>
      <c r="AF362" s="575"/>
      <c r="AG362" s="524"/>
      <c r="AH362" s="525"/>
      <c r="AI362" s="51"/>
      <c r="AJ362" s="52"/>
      <c r="AK362" s="52"/>
      <c r="AL362" s="479"/>
      <c r="AM362" s="538"/>
      <c r="AN362" s="501"/>
      <c r="AO362" s="485"/>
      <c r="AP362" s="486"/>
      <c r="AQ362" s="486"/>
      <c r="AR362" s="486"/>
      <c r="AS362" s="486"/>
      <c r="AT362" s="486"/>
      <c r="AU362" s="486"/>
      <c r="AV362" s="35"/>
      <c r="AW362" s="35"/>
      <c r="AX362" s="35"/>
      <c r="AY362" s="375"/>
      <c r="AZ362" s="35"/>
      <c r="BA362" s="35"/>
      <c r="BB362" s="35"/>
      <c r="BC362" s="486"/>
      <c r="BD362" s="486"/>
      <c r="BE362" s="486"/>
      <c r="BF362" s="486"/>
      <c r="BG362" s="486"/>
      <c r="BH362" s="486"/>
      <c r="BI362" s="575"/>
      <c r="BJ362" s="524"/>
      <c r="BK362" s="525"/>
      <c r="BL362" s="51"/>
      <c r="BM362" s="52"/>
      <c r="BN362" s="52"/>
      <c r="BO362" s="54"/>
    </row>
    <row r="363" spans="1:67" ht="6" customHeight="1">
      <c r="A363" s="1"/>
      <c r="B363" s="355" t="s">
        <v>8</v>
      </c>
      <c r="C363" s="356"/>
      <c r="D363" s="361" t="s">
        <v>134</v>
      </c>
      <c r="E363" s="362"/>
      <c r="F363" s="362"/>
      <c r="G363" s="362"/>
      <c r="H363" s="362"/>
      <c r="I363" s="363"/>
      <c r="J363" s="502" t="s">
        <v>5</v>
      </c>
      <c r="K363" s="503"/>
      <c r="L363" s="544" t="s">
        <v>62</v>
      </c>
      <c r="M363" s="545"/>
      <c r="N363" s="545"/>
      <c r="O363" s="545"/>
      <c r="P363" s="545"/>
      <c r="Q363" s="545"/>
      <c r="R363" s="545"/>
      <c r="S363" s="36">
        <v>1</v>
      </c>
      <c r="T363" s="36"/>
      <c r="U363" s="36"/>
      <c r="V363" s="371"/>
      <c r="W363" s="36">
        <v>2</v>
      </c>
      <c r="X363" s="36"/>
      <c r="Y363" s="36"/>
      <c r="Z363" s="545" t="s">
        <v>63</v>
      </c>
      <c r="AA363" s="545"/>
      <c r="AB363" s="545"/>
      <c r="AC363" s="545"/>
      <c r="AD363" s="545"/>
      <c r="AE363" s="545"/>
      <c r="AF363" s="571"/>
      <c r="AG363" s="520" t="s">
        <v>5</v>
      </c>
      <c r="AH363" s="521"/>
      <c r="AI363" s="504" t="s">
        <v>95</v>
      </c>
      <c r="AJ363" s="387"/>
      <c r="AK363" s="387" t="s">
        <v>4</v>
      </c>
      <c r="AL363" s="505"/>
      <c r="AM363" s="539" t="s">
        <v>13</v>
      </c>
      <c r="AN363" s="503"/>
      <c r="AO363" s="544" t="s">
        <v>73</v>
      </c>
      <c r="AP363" s="545"/>
      <c r="AQ363" s="545"/>
      <c r="AR363" s="545"/>
      <c r="AS363" s="545"/>
      <c r="AT363" s="545"/>
      <c r="AU363" s="545"/>
      <c r="AV363" s="36">
        <v>2</v>
      </c>
      <c r="AW363" s="36"/>
      <c r="AX363" s="36"/>
      <c r="AY363" s="371"/>
      <c r="AZ363" s="36">
        <v>0</v>
      </c>
      <c r="BA363" s="36"/>
      <c r="BB363" s="36"/>
      <c r="BC363" s="545" t="s">
        <v>74</v>
      </c>
      <c r="BD363" s="545"/>
      <c r="BE363" s="545"/>
      <c r="BF363" s="545"/>
      <c r="BG363" s="545"/>
      <c r="BH363" s="545"/>
      <c r="BI363" s="571"/>
      <c r="BJ363" s="520" t="s">
        <v>13</v>
      </c>
      <c r="BK363" s="521"/>
      <c r="BL363" s="504" t="s">
        <v>3</v>
      </c>
      <c r="BM363" s="387"/>
      <c r="BN363" s="387" t="s">
        <v>3</v>
      </c>
      <c r="BO363" s="519"/>
    </row>
    <row r="364" spans="1:67" ht="6" customHeight="1">
      <c r="A364" s="1"/>
      <c r="B364" s="357"/>
      <c r="C364" s="358"/>
      <c r="D364" s="364"/>
      <c r="E364" s="365"/>
      <c r="F364" s="365"/>
      <c r="G364" s="365"/>
      <c r="H364" s="365"/>
      <c r="I364" s="366"/>
      <c r="J364" s="498"/>
      <c r="K364" s="499"/>
      <c r="L364" s="542"/>
      <c r="M364" s="543"/>
      <c r="N364" s="543"/>
      <c r="O364" s="543"/>
      <c r="P364" s="543"/>
      <c r="Q364" s="543"/>
      <c r="R364" s="543"/>
      <c r="S364" s="34"/>
      <c r="T364" s="34"/>
      <c r="U364" s="34"/>
      <c r="V364" s="373"/>
      <c r="W364" s="34"/>
      <c r="X364" s="34"/>
      <c r="Y364" s="34"/>
      <c r="Z364" s="543"/>
      <c r="AA364" s="543"/>
      <c r="AB364" s="543"/>
      <c r="AC364" s="543"/>
      <c r="AD364" s="543"/>
      <c r="AE364" s="543"/>
      <c r="AF364" s="572"/>
      <c r="AG364" s="522"/>
      <c r="AH364" s="523"/>
      <c r="AI364" s="49"/>
      <c r="AJ364" s="50"/>
      <c r="AK364" s="50"/>
      <c r="AL364" s="478"/>
      <c r="AM364" s="537"/>
      <c r="AN364" s="499"/>
      <c r="AO364" s="542"/>
      <c r="AP364" s="543"/>
      <c r="AQ364" s="543"/>
      <c r="AR364" s="543"/>
      <c r="AS364" s="543"/>
      <c r="AT364" s="543"/>
      <c r="AU364" s="543"/>
      <c r="AV364" s="34"/>
      <c r="AW364" s="34"/>
      <c r="AX364" s="34"/>
      <c r="AY364" s="373"/>
      <c r="AZ364" s="34"/>
      <c r="BA364" s="34"/>
      <c r="BB364" s="34"/>
      <c r="BC364" s="543"/>
      <c r="BD364" s="543"/>
      <c r="BE364" s="543"/>
      <c r="BF364" s="543"/>
      <c r="BG364" s="543"/>
      <c r="BH364" s="543"/>
      <c r="BI364" s="572"/>
      <c r="BJ364" s="522"/>
      <c r="BK364" s="523"/>
      <c r="BL364" s="49"/>
      <c r="BM364" s="50"/>
      <c r="BN364" s="50"/>
      <c r="BO364" s="53"/>
    </row>
    <row r="365" spans="1:67" ht="6" customHeight="1" thickBot="1">
      <c r="A365" s="1"/>
      <c r="B365" s="357"/>
      <c r="C365" s="358"/>
      <c r="D365" s="364"/>
      <c r="E365" s="365"/>
      <c r="F365" s="365"/>
      <c r="G365" s="365"/>
      <c r="H365" s="365"/>
      <c r="I365" s="366"/>
      <c r="J365" s="498"/>
      <c r="K365" s="499"/>
      <c r="L365" s="482" t="str">
        <f>AE196</f>
        <v>桐生広沢ＦＣ</v>
      </c>
      <c r="M365" s="483"/>
      <c r="N365" s="483"/>
      <c r="O365" s="483"/>
      <c r="P365" s="483"/>
      <c r="Q365" s="483"/>
      <c r="R365" s="483"/>
      <c r="S365" s="34"/>
      <c r="T365" s="34"/>
      <c r="U365" s="34"/>
      <c r="V365" s="373"/>
      <c r="W365" s="34"/>
      <c r="X365" s="34"/>
      <c r="Y365" s="34"/>
      <c r="Z365" s="573" t="str">
        <f>AK196</f>
        <v>桐生西ＦＣ</v>
      </c>
      <c r="AA365" s="483"/>
      <c r="AB365" s="483"/>
      <c r="AC365" s="483"/>
      <c r="AD365" s="483"/>
      <c r="AE365" s="483"/>
      <c r="AF365" s="574"/>
      <c r="AG365" s="522"/>
      <c r="AH365" s="523"/>
      <c r="AI365" s="49"/>
      <c r="AJ365" s="50"/>
      <c r="AK365" s="50"/>
      <c r="AL365" s="478"/>
      <c r="AM365" s="537"/>
      <c r="AN365" s="499"/>
      <c r="AO365" s="482" t="str">
        <f>AQ196</f>
        <v>笠東ＦＣ</v>
      </c>
      <c r="AP365" s="483"/>
      <c r="AQ365" s="483"/>
      <c r="AR365" s="483"/>
      <c r="AS365" s="483"/>
      <c r="AT365" s="483"/>
      <c r="AU365" s="483"/>
      <c r="AV365" s="34"/>
      <c r="AW365" s="34"/>
      <c r="AX365" s="34"/>
      <c r="AY365" s="373"/>
      <c r="AZ365" s="34"/>
      <c r="BA365" s="34"/>
      <c r="BB365" s="34"/>
      <c r="BC365" s="573" t="str">
        <f>AW196</f>
        <v>桐生北少年</v>
      </c>
      <c r="BD365" s="483"/>
      <c r="BE365" s="483"/>
      <c r="BF365" s="483"/>
      <c r="BG365" s="483"/>
      <c r="BH365" s="483"/>
      <c r="BI365" s="574"/>
      <c r="BJ365" s="522"/>
      <c r="BK365" s="523"/>
      <c r="BL365" s="49"/>
      <c r="BM365" s="50"/>
      <c r="BN365" s="50"/>
      <c r="BO365" s="53"/>
    </row>
    <row r="366" spans="1:67" ht="6" customHeight="1" thickTop="1">
      <c r="A366" s="1"/>
      <c r="B366" s="357"/>
      <c r="C366" s="358"/>
      <c r="D366" s="364"/>
      <c r="E366" s="365"/>
      <c r="F366" s="365"/>
      <c r="G366" s="365"/>
      <c r="H366" s="365"/>
      <c r="I366" s="366"/>
      <c r="J366" s="498"/>
      <c r="K366" s="499"/>
      <c r="L366" s="484"/>
      <c r="M366" s="483"/>
      <c r="N366" s="483"/>
      <c r="O366" s="483"/>
      <c r="P366" s="483"/>
      <c r="Q366" s="483"/>
      <c r="R366" s="483"/>
      <c r="S366" s="34"/>
      <c r="T366" s="34"/>
      <c r="U366" s="34"/>
      <c r="V366" s="404"/>
      <c r="W366" s="34"/>
      <c r="X366" s="34"/>
      <c r="Y366" s="34"/>
      <c r="Z366" s="483"/>
      <c r="AA366" s="483"/>
      <c r="AB366" s="483"/>
      <c r="AC366" s="483"/>
      <c r="AD366" s="483"/>
      <c r="AE366" s="483"/>
      <c r="AF366" s="574"/>
      <c r="AG366" s="522"/>
      <c r="AH366" s="523"/>
      <c r="AI366" s="49"/>
      <c r="AJ366" s="50"/>
      <c r="AK366" s="50"/>
      <c r="AL366" s="478"/>
      <c r="AM366" s="537"/>
      <c r="AN366" s="499"/>
      <c r="AO366" s="484"/>
      <c r="AP366" s="483"/>
      <c r="AQ366" s="483"/>
      <c r="AR366" s="483"/>
      <c r="AS366" s="483"/>
      <c r="AT366" s="483"/>
      <c r="AU366" s="483"/>
      <c r="AV366" s="34"/>
      <c r="AW366" s="34"/>
      <c r="AX366" s="34"/>
      <c r="AY366" s="404"/>
      <c r="AZ366" s="34"/>
      <c r="BA366" s="34"/>
      <c r="BB366" s="34"/>
      <c r="BC366" s="483"/>
      <c r="BD366" s="483"/>
      <c r="BE366" s="483"/>
      <c r="BF366" s="483"/>
      <c r="BG366" s="483"/>
      <c r="BH366" s="483"/>
      <c r="BI366" s="574"/>
      <c r="BJ366" s="522"/>
      <c r="BK366" s="523"/>
      <c r="BL366" s="49"/>
      <c r="BM366" s="50"/>
      <c r="BN366" s="50"/>
      <c r="BO366" s="53"/>
    </row>
    <row r="367" spans="1:67" ht="6" customHeight="1">
      <c r="A367" s="1"/>
      <c r="B367" s="357"/>
      <c r="C367" s="358"/>
      <c r="D367" s="364"/>
      <c r="E367" s="365"/>
      <c r="F367" s="365"/>
      <c r="G367" s="365"/>
      <c r="H367" s="365"/>
      <c r="I367" s="366"/>
      <c r="J367" s="498"/>
      <c r="K367" s="499"/>
      <c r="L367" s="484"/>
      <c r="M367" s="483"/>
      <c r="N367" s="483"/>
      <c r="O367" s="483"/>
      <c r="P367" s="483"/>
      <c r="Q367" s="483"/>
      <c r="R367" s="483"/>
      <c r="S367" s="34"/>
      <c r="T367" s="34"/>
      <c r="U367" s="34"/>
      <c r="V367" s="373"/>
      <c r="W367" s="34"/>
      <c r="X367" s="34"/>
      <c r="Y367" s="34"/>
      <c r="Z367" s="483"/>
      <c r="AA367" s="483"/>
      <c r="AB367" s="483"/>
      <c r="AC367" s="483"/>
      <c r="AD367" s="483"/>
      <c r="AE367" s="483"/>
      <c r="AF367" s="574"/>
      <c r="AG367" s="522"/>
      <c r="AH367" s="523"/>
      <c r="AI367" s="49"/>
      <c r="AJ367" s="50"/>
      <c r="AK367" s="50"/>
      <c r="AL367" s="478"/>
      <c r="AM367" s="537"/>
      <c r="AN367" s="499"/>
      <c r="AO367" s="484"/>
      <c r="AP367" s="483"/>
      <c r="AQ367" s="483"/>
      <c r="AR367" s="483"/>
      <c r="AS367" s="483"/>
      <c r="AT367" s="483"/>
      <c r="AU367" s="483"/>
      <c r="AV367" s="34"/>
      <c r="AW367" s="34"/>
      <c r="AX367" s="34"/>
      <c r="AY367" s="373"/>
      <c r="AZ367" s="34"/>
      <c r="BA367" s="34"/>
      <c r="BB367" s="34"/>
      <c r="BC367" s="483"/>
      <c r="BD367" s="483"/>
      <c r="BE367" s="483"/>
      <c r="BF367" s="483"/>
      <c r="BG367" s="483"/>
      <c r="BH367" s="483"/>
      <c r="BI367" s="574"/>
      <c r="BJ367" s="522"/>
      <c r="BK367" s="523"/>
      <c r="BL367" s="49"/>
      <c r="BM367" s="50"/>
      <c r="BN367" s="50"/>
      <c r="BO367" s="53"/>
    </row>
    <row r="368" spans="1:67" ht="6" customHeight="1">
      <c r="A368" s="1"/>
      <c r="B368" s="359"/>
      <c r="C368" s="360"/>
      <c r="D368" s="367"/>
      <c r="E368" s="368"/>
      <c r="F368" s="368"/>
      <c r="G368" s="368"/>
      <c r="H368" s="368"/>
      <c r="I368" s="369"/>
      <c r="J368" s="500"/>
      <c r="K368" s="501"/>
      <c r="L368" s="485"/>
      <c r="M368" s="486"/>
      <c r="N368" s="486"/>
      <c r="O368" s="486"/>
      <c r="P368" s="486"/>
      <c r="Q368" s="486"/>
      <c r="R368" s="486"/>
      <c r="S368" s="35"/>
      <c r="T368" s="35"/>
      <c r="U368" s="35"/>
      <c r="V368" s="375"/>
      <c r="W368" s="35"/>
      <c r="X368" s="35"/>
      <c r="Y368" s="35"/>
      <c r="Z368" s="486"/>
      <c r="AA368" s="486"/>
      <c r="AB368" s="486"/>
      <c r="AC368" s="486"/>
      <c r="AD368" s="486"/>
      <c r="AE368" s="486"/>
      <c r="AF368" s="575"/>
      <c r="AG368" s="524"/>
      <c r="AH368" s="525"/>
      <c r="AI368" s="51"/>
      <c r="AJ368" s="52"/>
      <c r="AK368" s="52"/>
      <c r="AL368" s="479"/>
      <c r="AM368" s="538"/>
      <c r="AN368" s="501"/>
      <c r="AO368" s="485"/>
      <c r="AP368" s="486"/>
      <c r="AQ368" s="486"/>
      <c r="AR368" s="486"/>
      <c r="AS368" s="486"/>
      <c r="AT368" s="486"/>
      <c r="AU368" s="486"/>
      <c r="AV368" s="35"/>
      <c r="AW368" s="35"/>
      <c r="AX368" s="35"/>
      <c r="AY368" s="375"/>
      <c r="AZ368" s="35"/>
      <c r="BA368" s="35"/>
      <c r="BB368" s="35"/>
      <c r="BC368" s="486"/>
      <c r="BD368" s="486"/>
      <c r="BE368" s="486"/>
      <c r="BF368" s="486"/>
      <c r="BG368" s="486"/>
      <c r="BH368" s="486"/>
      <c r="BI368" s="575"/>
      <c r="BJ368" s="524"/>
      <c r="BK368" s="525"/>
      <c r="BL368" s="51"/>
      <c r="BM368" s="52"/>
      <c r="BN368" s="52"/>
      <c r="BO368" s="54"/>
    </row>
    <row r="369" spans="1:67" ht="6" customHeight="1">
      <c r="A369" s="1"/>
      <c r="B369" s="355" t="s">
        <v>9</v>
      </c>
      <c r="C369" s="356"/>
      <c r="D369" s="361" t="s">
        <v>129</v>
      </c>
      <c r="E369" s="362"/>
      <c r="F369" s="362"/>
      <c r="G369" s="362"/>
      <c r="H369" s="362"/>
      <c r="I369" s="363"/>
      <c r="J369" s="502" t="s">
        <v>52</v>
      </c>
      <c r="K369" s="503"/>
      <c r="L369" s="544" t="s">
        <v>64</v>
      </c>
      <c r="M369" s="545"/>
      <c r="N369" s="545"/>
      <c r="O369" s="545"/>
      <c r="P369" s="545"/>
      <c r="Q369" s="545"/>
      <c r="R369" s="545"/>
      <c r="S369" s="36">
        <v>2</v>
      </c>
      <c r="T369" s="36"/>
      <c r="U369" s="36"/>
      <c r="V369" s="371" t="s">
        <v>150</v>
      </c>
      <c r="W369" s="36">
        <v>3</v>
      </c>
      <c r="X369" s="36"/>
      <c r="Y369" s="36"/>
      <c r="Z369" s="545" t="s">
        <v>65</v>
      </c>
      <c r="AA369" s="545"/>
      <c r="AB369" s="545"/>
      <c r="AC369" s="545"/>
      <c r="AD369" s="545"/>
      <c r="AE369" s="545"/>
      <c r="AF369" s="571"/>
      <c r="AG369" s="520" t="s">
        <v>52</v>
      </c>
      <c r="AH369" s="521"/>
      <c r="AI369" s="504" t="s">
        <v>97</v>
      </c>
      <c r="AJ369" s="387"/>
      <c r="AK369" s="387" t="s">
        <v>54</v>
      </c>
      <c r="AL369" s="505"/>
      <c r="AM369" s="539" t="s">
        <v>53</v>
      </c>
      <c r="AN369" s="503"/>
      <c r="AO369" s="544" t="s">
        <v>75</v>
      </c>
      <c r="AP369" s="545"/>
      <c r="AQ369" s="545"/>
      <c r="AR369" s="545"/>
      <c r="AS369" s="545"/>
      <c r="AT369" s="545"/>
      <c r="AU369" s="545"/>
      <c r="AV369" s="36">
        <v>1</v>
      </c>
      <c r="AW369" s="36"/>
      <c r="AX369" s="36"/>
      <c r="AY369" s="371"/>
      <c r="AZ369" s="36">
        <v>0</v>
      </c>
      <c r="BA369" s="36"/>
      <c r="BB369" s="36"/>
      <c r="BC369" s="545" t="s">
        <v>76</v>
      </c>
      <c r="BD369" s="545"/>
      <c r="BE369" s="545"/>
      <c r="BF369" s="545"/>
      <c r="BG369" s="545"/>
      <c r="BH369" s="545"/>
      <c r="BI369" s="571"/>
      <c r="BJ369" s="520" t="s">
        <v>53</v>
      </c>
      <c r="BK369" s="521"/>
      <c r="BL369" s="504" t="s">
        <v>55</v>
      </c>
      <c r="BM369" s="387"/>
      <c r="BN369" s="387" t="s">
        <v>55</v>
      </c>
      <c r="BO369" s="519"/>
    </row>
    <row r="370" spans="1:67" ht="6" customHeight="1">
      <c r="A370" s="1"/>
      <c r="B370" s="357"/>
      <c r="C370" s="358"/>
      <c r="D370" s="364"/>
      <c r="E370" s="365"/>
      <c r="F370" s="365"/>
      <c r="G370" s="365"/>
      <c r="H370" s="365"/>
      <c r="I370" s="366"/>
      <c r="J370" s="498"/>
      <c r="K370" s="499"/>
      <c r="L370" s="542"/>
      <c r="M370" s="543"/>
      <c r="N370" s="543"/>
      <c r="O370" s="543"/>
      <c r="P370" s="543"/>
      <c r="Q370" s="543"/>
      <c r="R370" s="543"/>
      <c r="S370" s="34"/>
      <c r="T370" s="34"/>
      <c r="U370" s="34"/>
      <c r="V370" s="373"/>
      <c r="W370" s="34"/>
      <c r="X370" s="34"/>
      <c r="Y370" s="34"/>
      <c r="Z370" s="543"/>
      <c r="AA370" s="543"/>
      <c r="AB370" s="543"/>
      <c r="AC370" s="543"/>
      <c r="AD370" s="543"/>
      <c r="AE370" s="543"/>
      <c r="AF370" s="572"/>
      <c r="AG370" s="522"/>
      <c r="AH370" s="523"/>
      <c r="AI370" s="49"/>
      <c r="AJ370" s="50"/>
      <c r="AK370" s="50"/>
      <c r="AL370" s="478"/>
      <c r="AM370" s="537"/>
      <c r="AN370" s="499"/>
      <c r="AO370" s="542"/>
      <c r="AP370" s="543"/>
      <c r="AQ370" s="543"/>
      <c r="AR370" s="543"/>
      <c r="AS370" s="543"/>
      <c r="AT370" s="543"/>
      <c r="AU370" s="543"/>
      <c r="AV370" s="34"/>
      <c r="AW370" s="34"/>
      <c r="AX370" s="34"/>
      <c r="AY370" s="373"/>
      <c r="AZ370" s="34"/>
      <c r="BA370" s="34"/>
      <c r="BB370" s="34"/>
      <c r="BC370" s="543"/>
      <c r="BD370" s="543"/>
      <c r="BE370" s="543"/>
      <c r="BF370" s="543"/>
      <c r="BG370" s="543"/>
      <c r="BH370" s="543"/>
      <c r="BI370" s="572"/>
      <c r="BJ370" s="522"/>
      <c r="BK370" s="523"/>
      <c r="BL370" s="49"/>
      <c r="BM370" s="50"/>
      <c r="BN370" s="50"/>
      <c r="BO370" s="53"/>
    </row>
    <row r="371" spans="1:67" ht="6" customHeight="1" thickBot="1">
      <c r="A371" s="1"/>
      <c r="B371" s="357"/>
      <c r="C371" s="358"/>
      <c r="D371" s="364"/>
      <c r="E371" s="365"/>
      <c r="F371" s="365"/>
      <c r="G371" s="365"/>
      <c r="H371" s="365"/>
      <c r="I371" s="366"/>
      <c r="J371" s="498"/>
      <c r="K371" s="499"/>
      <c r="L371" s="482" t="str">
        <f>L359</f>
        <v>天沼FC</v>
      </c>
      <c r="M371" s="483"/>
      <c r="N371" s="483"/>
      <c r="O371" s="483"/>
      <c r="P371" s="483"/>
      <c r="Q371" s="483"/>
      <c r="R371" s="483"/>
      <c r="S371" s="34"/>
      <c r="T371" s="34"/>
      <c r="U371" s="34"/>
      <c r="V371" s="373"/>
      <c r="W371" s="34"/>
      <c r="X371" s="34"/>
      <c r="Y371" s="34"/>
      <c r="Z371" s="573" t="str">
        <f>BC359</f>
        <v>新里中央ＦＣ</v>
      </c>
      <c r="AA371" s="483"/>
      <c r="AB371" s="483"/>
      <c r="AC371" s="483"/>
      <c r="AD371" s="483"/>
      <c r="AE371" s="483"/>
      <c r="AF371" s="574"/>
      <c r="AG371" s="522"/>
      <c r="AH371" s="523"/>
      <c r="AI371" s="49"/>
      <c r="AJ371" s="50"/>
      <c r="AK371" s="50"/>
      <c r="AL371" s="478"/>
      <c r="AM371" s="537"/>
      <c r="AN371" s="499"/>
      <c r="AO371" s="482" t="str">
        <f>Z359</f>
        <v>ＦＣ桐生</v>
      </c>
      <c r="AP371" s="483"/>
      <c r="AQ371" s="483"/>
      <c r="AR371" s="483"/>
      <c r="AS371" s="483"/>
      <c r="AT371" s="483"/>
      <c r="AU371" s="483"/>
      <c r="AV371" s="34"/>
      <c r="AW371" s="34"/>
      <c r="AX371" s="34"/>
      <c r="AY371" s="373"/>
      <c r="AZ371" s="34"/>
      <c r="BA371" s="34"/>
      <c r="BB371" s="34"/>
      <c r="BC371" s="573" t="str">
        <f>AO359</f>
        <v>相生ＦＣ</v>
      </c>
      <c r="BD371" s="483"/>
      <c r="BE371" s="483"/>
      <c r="BF371" s="483"/>
      <c r="BG371" s="483"/>
      <c r="BH371" s="483"/>
      <c r="BI371" s="574"/>
      <c r="BJ371" s="522"/>
      <c r="BK371" s="523"/>
      <c r="BL371" s="49"/>
      <c r="BM371" s="50"/>
      <c r="BN371" s="50"/>
      <c r="BO371" s="53"/>
    </row>
    <row r="372" spans="1:67" ht="6" customHeight="1" thickTop="1">
      <c r="A372" s="1"/>
      <c r="B372" s="357"/>
      <c r="C372" s="358"/>
      <c r="D372" s="364"/>
      <c r="E372" s="365"/>
      <c r="F372" s="365"/>
      <c r="G372" s="365"/>
      <c r="H372" s="365"/>
      <c r="I372" s="366"/>
      <c r="J372" s="498"/>
      <c r="K372" s="499"/>
      <c r="L372" s="484"/>
      <c r="M372" s="483"/>
      <c r="N372" s="483"/>
      <c r="O372" s="483"/>
      <c r="P372" s="483"/>
      <c r="Q372" s="483"/>
      <c r="R372" s="483"/>
      <c r="S372" s="34">
        <v>0</v>
      </c>
      <c r="T372" s="34"/>
      <c r="U372" s="34"/>
      <c r="V372" s="404"/>
      <c r="W372" s="34">
        <v>0</v>
      </c>
      <c r="X372" s="34"/>
      <c r="Y372" s="34"/>
      <c r="Z372" s="483"/>
      <c r="AA372" s="483"/>
      <c r="AB372" s="483"/>
      <c r="AC372" s="483"/>
      <c r="AD372" s="483"/>
      <c r="AE372" s="483"/>
      <c r="AF372" s="574"/>
      <c r="AG372" s="522"/>
      <c r="AH372" s="523"/>
      <c r="AI372" s="49"/>
      <c r="AJ372" s="50"/>
      <c r="AK372" s="50"/>
      <c r="AL372" s="478"/>
      <c r="AM372" s="537"/>
      <c r="AN372" s="499"/>
      <c r="AO372" s="484"/>
      <c r="AP372" s="483"/>
      <c r="AQ372" s="483"/>
      <c r="AR372" s="483"/>
      <c r="AS372" s="483"/>
      <c r="AT372" s="483"/>
      <c r="AU372" s="483"/>
      <c r="AV372" s="34"/>
      <c r="AW372" s="34"/>
      <c r="AX372" s="34"/>
      <c r="AY372" s="404"/>
      <c r="AZ372" s="34"/>
      <c r="BA372" s="34"/>
      <c r="BB372" s="34"/>
      <c r="BC372" s="483"/>
      <c r="BD372" s="483"/>
      <c r="BE372" s="483"/>
      <c r="BF372" s="483"/>
      <c r="BG372" s="483"/>
      <c r="BH372" s="483"/>
      <c r="BI372" s="574"/>
      <c r="BJ372" s="522"/>
      <c r="BK372" s="523"/>
      <c r="BL372" s="49"/>
      <c r="BM372" s="50"/>
      <c r="BN372" s="50"/>
      <c r="BO372" s="53"/>
    </row>
    <row r="373" spans="1:67" ht="6" customHeight="1">
      <c r="A373" s="1"/>
      <c r="B373" s="357"/>
      <c r="C373" s="358"/>
      <c r="D373" s="364"/>
      <c r="E373" s="365"/>
      <c r="F373" s="365"/>
      <c r="G373" s="365"/>
      <c r="H373" s="365"/>
      <c r="I373" s="366"/>
      <c r="J373" s="498"/>
      <c r="K373" s="499"/>
      <c r="L373" s="484"/>
      <c r="M373" s="483"/>
      <c r="N373" s="483"/>
      <c r="O373" s="483"/>
      <c r="P373" s="483"/>
      <c r="Q373" s="483"/>
      <c r="R373" s="483"/>
      <c r="S373" s="34"/>
      <c r="T373" s="34"/>
      <c r="U373" s="34"/>
      <c r="V373" s="373"/>
      <c r="W373" s="34"/>
      <c r="X373" s="34"/>
      <c r="Y373" s="34"/>
      <c r="Z373" s="483"/>
      <c r="AA373" s="483"/>
      <c r="AB373" s="483"/>
      <c r="AC373" s="483"/>
      <c r="AD373" s="483"/>
      <c r="AE373" s="483"/>
      <c r="AF373" s="574"/>
      <c r="AG373" s="522"/>
      <c r="AH373" s="523"/>
      <c r="AI373" s="49"/>
      <c r="AJ373" s="50"/>
      <c r="AK373" s="50"/>
      <c r="AL373" s="478"/>
      <c r="AM373" s="537"/>
      <c r="AN373" s="499"/>
      <c r="AO373" s="484"/>
      <c r="AP373" s="483"/>
      <c r="AQ373" s="483"/>
      <c r="AR373" s="483"/>
      <c r="AS373" s="483"/>
      <c r="AT373" s="483"/>
      <c r="AU373" s="483"/>
      <c r="AV373" s="34"/>
      <c r="AW373" s="34"/>
      <c r="AX373" s="34"/>
      <c r="AY373" s="373"/>
      <c r="AZ373" s="34"/>
      <c r="BA373" s="34"/>
      <c r="BB373" s="34"/>
      <c r="BC373" s="483"/>
      <c r="BD373" s="483"/>
      <c r="BE373" s="483"/>
      <c r="BF373" s="483"/>
      <c r="BG373" s="483"/>
      <c r="BH373" s="483"/>
      <c r="BI373" s="574"/>
      <c r="BJ373" s="522"/>
      <c r="BK373" s="523"/>
      <c r="BL373" s="49"/>
      <c r="BM373" s="50"/>
      <c r="BN373" s="50"/>
      <c r="BO373" s="53"/>
    </row>
    <row r="374" spans="1:67" ht="6" customHeight="1">
      <c r="A374" s="1"/>
      <c r="B374" s="359"/>
      <c r="C374" s="360"/>
      <c r="D374" s="367"/>
      <c r="E374" s="368"/>
      <c r="F374" s="368"/>
      <c r="G374" s="368"/>
      <c r="H374" s="368"/>
      <c r="I374" s="369"/>
      <c r="J374" s="500"/>
      <c r="K374" s="501"/>
      <c r="L374" s="485"/>
      <c r="M374" s="486"/>
      <c r="N374" s="486"/>
      <c r="O374" s="486"/>
      <c r="P374" s="486"/>
      <c r="Q374" s="486"/>
      <c r="R374" s="486"/>
      <c r="S374" s="35"/>
      <c r="T374" s="35"/>
      <c r="U374" s="35"/>
      <c r="V374" s="375"/>
      <c r="W374" s="35"/>
      <c r="X374" s="35"/>
      <c r="Y374" s="35"/>
      <c r="Z374" s="486"/>
      <c r="AA374" s="486"/>
      <c r="AB374" s="486"/>
      <c r="AC374" s="486"/>
      <c r="AD374" s="486"/>
      <c r="AE374" s="486"/>
      <c r="AF374" s="575"/>
      <c r="AG374" s="524"/>
      <c r="AH374" s="525"/>
      <c r="AI374" s="51"/>
      <c r="AJ374" s="52"/>
      <c r="AK374" s="52"/>
      <c r="AL374" s="479"/>
      <c r="AM374" s="538"/>
      <c r="AN374" s="501"/>
      <c r="AO374" s="485"/>
      <c r="AP374" s="486"/>
      <c r="AQ374" s="486"/>
      <c r="AR374" s="486"/>
      <c r="AS374" s="486"/>
      <c r="AT374" s="486"/>
      <c r="AU374" s="486"/>
      <c r="AV374" s="35"/>
      <c r="AW374" s="35"/>
      <c r="AX374" s="35"/>
      <c r="AY374" s="375"/>
      <c r="AZ374" s="35"/>
      <c r="BA374" s="35"/>
      <c r="BB374" s="35"/>
      <c r="BC374" s="486"/>
      <c r="BD374" s="486"/>
      <c r="BE374" s="486"/>
      <c r="BF374" s="486"/>
      <c r="BG374" s="486"/>
      <c r="BH374" s="486"/>
      <c r="BI374" s="575"/>
      <c r="BJ374" s="524"/>
      <c r="BK374" s="525"/>
      <c r="BL374" s="51"/>
      <c r="BM374" s="52"/>
      <c r="BN374" s="52"/>
      <c r="BO374" s="54"/>
    </row>
    <row r="375" spans="1:67" ht="6" customHeight="1">
      <c r="A375" s="1"/>
      <c r="B375" s="355" t="s">
        <v>10</v>
      </c>
      <c r="C375" s="356"/>
      <c r="D375" s="361" t="s">
        <v>135</v>
      </c>
      <c r="E375" s="362"/>
      <c r="F375" s="362"/>
      <c r="G375" s="362"/>
      <c r="H375" s="362"/>
      <c r="I375" s="363"/>
      <c r="J375" s="502" t="s">
        <v>54</v>
      </c>
      <c r="K375" s="503"/>
      <c r="L375" s="544" t="s">
        <v>66</v>
      </c>
      <c r="M375" s="545"/>
      <c r="N375" s="545"/>
      <c r="O375" s="545"/>
      <c r="P375" s="545"/>
      <c r="Q375" s="545"/>
      <c r="R375" s="545"/>
      <c r="S375" s="36">
        <v>3</v>
      </c>
      <c r="T375" s="36"/>
      <c r="U375" s="36"/>
      <c r="V375" s="371" t="s">
        <v>151</v>
      </c>
      <c r="W375" s="36">
        <v>2</v>
      </c>
      <c r="X375" s="36"/>
      <c r="Y375" s="36"/>
      <c r="Z375" s="545" t="s">
        <v>67</v>
      </c>
      <c r="AA375" s="545"/>
      <c r="AB375" s="545"/>
      <c r="AC375" s="545"/>
      <c r="AD375" s="545"/>
      <c r="AE375" s="545"/>
      <c r="AF375" s="571"/>
      <c r="AG375" s="520" t="s">
        <v>54</v>
      </c>
      <c r="AH375" s="521"/>
      <c r="AI375" s="504" t="s">
        <v>52</v>
      </c>
      <c r="AJ375" s="387"/>
      <c r="AK375" s="387" t="s">
        <v>52</v>
      </c>
      <c r="AL375" s="505"/>
      <c r="AM375" s="539" t="s">
        <v>55</v>
      </c>
      <c r="AN375" s="503"/>
      <c r="AO375" s="544" t="s">
        <v>77</v>
      </c>
      <c r="AP375" s="545"/>
      <c r="AQ375" s="545"/>
      <c r="AR375" s="545"/>
      <c r="AS375" s="545"/>
      <c r="AT375" s="545"/>
      <c r="AU375" s="545"/>
      <c r="AV375" s="36">
        <v>4</v>
      </c>
      <c r="AW375" s="36"/>
      <c r="AX375" s="36"/>
      <c r="AY375" s="371"/>
      <c r="AZ375" s="36">
        <v>1</v>
      </c>
      <c r="BA375" s="36"/>
      <c r="BB375" s="36"/>
      <c r="BC375" s="545" t="s">
        <v>78</v>
      </c>
      <c r="BD375" s="545"/>
      <c r="BE375" s="545"/>
      <c r="BF375" s="545"/>
      <c r="BG375" s="545"/>
      <c r="BH375" s="545"/>
      <c r="BI375" s="571"/>
      <c r="BJ375" s="520" t="s">
        <v>55</v>
      </c>
      <c r="BK375" s="521"/>
      <c r="BL375" s="504" t="s">
        <v>53</v>
      </c>
      <c r="BM375" s="387"/>
      <c r="BN375" s="387" t="s">
        <v>53</v>
      </c>
      <c r="BO375" s="519"/>
    </row>
    <row r="376" spans="1:67" ht="6" customHeight="1">
      <c r="A376" s="1"/>
      <c r="B376" s="357"/>
      <c r="C376" s="358"/>
      <c r="D376" s="364"/>
      <c r="E376" s="365"/>
      <c r="F376" s="365"/>
      <c r="G376" s="365"/>
      <c r="H376" s="365"/>
      <c r="I376" s="366"/>
      <c r="J376" s="498"/>
      <c r="K376" s="499"/>
      <c r="L376" s="542"/>
      <c r="M376" s="543"/>
      <c r="N376" s="543"/>
      <c r="O376" s="543"/>
      <c r="P376" s="543"/>
      <c r="Q376" s="543"/>
      <c r="R376" s="543"/>
      <c r="S376" s="34"/>
      <c r="T376" s="34"/>
      <c r="U376" s="34"/>
      <c r="V376" s="373"/>
      <c r="W376" s="34"/>
      <c r="X376" s="34"/>
      <c r="Y376" s="34"/>
      <c r="Z376" s="543"/>
      <c r="AA376" s="543"/>
      <c r="AB376" s="543"/>
      <c r="AC376" s="543"/>
      <c r="AD376" s="543"/>
      <c r="AE376" s="543"/>
      <c r="AF376" s="572"/>
      <c r="AG376" s="522"/>
      <c r="AH376" s="523"/>
      <c r="AI376" s="49"/>
      <c r="AJ376" s="50"/>
      <c r="AK376" s="50"/>
      <c r="AL376" s="478"/>
      <c r="AM376" s="537"/>
      <c r="AN376" s="499"/>
      <c r="AO376" s="542"/>
      <c r="AP376" s="543"/>
      <c r="AQ376" s="543"/>
      <c r="AR376" s="543"/>
      <c r="AS376" s="543"/>
      <c r="AT376" s="543"/>
      <c r="AU376" s="543"/>
      <c r="AV376" s="34"/>
      <c r="AW376" s="34"/>
      <c r="AX376" s="34"/>
      <c r="AY376" s="373"/>
      <c r="AZ376" s="34"/>
      <c r="BA376" s="34"/>
      <c r="BB376" s="34"/>
      <c r="BC376" s="543"/>
      <c r="BD376" s="543"/>
      <c r="BE376" s="543"/>
      <c r="BF376" s="543"/>
      <c r="BG376" s="543"/>
      <c r="BH376" s="543"/>
      <c r="BI376" s="572"/>
      <c r="BJ376" s="522"/>
      <c r="BK376" s="523"/>
      <c r="BL376" s="49"/>
      <c r="BM376" s="50"/>
      <c r="BN376" s="50"/>
      <c r="BO376" s="53"/>
    </row>
    <row r="377" spans="1:67" ht="6" customHeight="1" thickBot="1">
      <c r="A377" s="1"/>
      <c r="B377" s="357"/>
      <c r="C377" s="358"/>
      <c r="D377" s="364"/>
      <c r="E377" s="365"/>
      <c r="F377" s="365"/>
      <c r="G377" s="365"/>
      <c r="H377" s="365"/>
      <c r="I377" s="366"/>
      <c r="J377" s="498"/>
      <c r="K377" s="499"/>
      <c r="L377" s="482" t="str">
        <f>Z365</f>
        <v>桐生西ＦＣ</v>
      </c>
      <c r="M377" s="483"/>
      <c r="N377" s="483"/>
      <c r="O377" s="483"/>
      <c r="P377" s="483"/>
      <c r="Q377" s="483"/>
      <c r="R377" s="483"/>
      <c r="S377" s="34"/>
      <c r="T377" s="34"/>
      <c r="U377" s="34"/>
      <c r="V377" s="373"/>
      <c r="W377" s="34"/>
      <c r="X377" s="34"/>
      <c r="Y377" s="34"/>
      <c r="Z377" s="573" t="str">
        <f>AO365</f>
        <v>笠東ＦＣ</v>
      </c>
      <c r="AA377" s="483"/>
      <c r="AB377" s="483"/>
      <c r="AC377" s="483"/>
      <c r="AD377" s="483"/>
      <c r="AE377" s="483"/>
      <c r="AF377" s="574"/>
      <c r="AG377" s="522"/>
      <c r="AH377" s="523"/>
      <c r="AI377" s="49"/>
      <c r="AJ377" s="50"/>
      <c r="AK377" s="50"/>
      <c r="AL377" s="478"/>
      <c r="AM377" s="537"/>
      <c r="AN377" s="499"/>
      <c r="AO377" s="482" t="str">
        <f>L365</f>
        <v>桐生広沢ＦＣ</v>
      </c>
      <c r="AP377" s="483"/>
      <c r="AQ377" s="483"/>
      <c r="AR377" s="483"/>
      <c r="AS377" s="483"/>
      <c r="AT377" s="483"/>
      <c r="AU377" s="483"/>
      <c r="AV377" s="34"/>
      <c r="AW377" s="34"/>
      <c r="AX377" s="34"/>
      <c r="AY377" s="373"/>
      <c r="AZ377" s="34"/>
      <c r="BA377" s="34"/>
      <c r="BB377" s="34"/>
      <c r="BC377" s="573" t="str">
        <f>BC365</f>
        <v>桐生北少年</v>
      </c>
      <c r="BD377" s="483"/>
      <c r="BE377" s="483"/>
      <c r="BF377" s="483"/>
      <c r="BG377" s="483"/>
      <c r="BH377" s="483"/>
      <c r="BI377" s="574"/>
      <c r="BJ377" s="522"/>
      <c r="BK377" s="523"/>
      <c r="BL377" s="49"/>
      <c r="BM377" s="50"/>
      <c r="BN377" s="50"/>
      <c r="BO377" s="53"/>
    </row>
    <row r="378" spans="1:67" ht="6" customHeight="1" thickTop="1">
      <c r="A378" s="1"/>
      <c r="B378" s="357"/>
      <c r="C378" s="358"/>
      <c r="D378" s="364"/>
      <c r="E378" s="365"/>
      <c r="F378" s="365"/>
      <c r="G378" s="365"/>
      <c r="H378" s="365"/>
      <c r="I378" s="366"/>
      <c r="J378" s="498"/>
      <c r="K378" s="499"/>
      <c r="L378" s="484"/>
      <c r="M378" s="483"/>
      <c r="N378" s="483"/>
      <c r="O378" s="483"/>
      <c r="P378" s="483"/>
      <c r="Q378" s="483"/>
      <c r="R378" s="483"/>
      <c r="S378" s="34">
        <v>0</v>
      </c>
      <c r="T378" s="34"/>
      <c r="U378" s="34"/>
      <c r="V378" s="404"/>
      <c r="W378" s="34">
        <v>0</v>
      </c>
      <c r="X378" s="34"/>
      <c r="Y378" s="34"/>
      <c r="Z378" s="483"/>
      <c r="AA378" s="483"/>
      <c r="AB378" s="483"/>
      <c r="AC378" s="483"/>
      <c r="AD378" s="483"/>
      <c r="AE378" s="483"/>
      <c r="AF378" s="574"/>
      <c r="AG378" s="522"/>
      <c r="AH378" s="523"/>
      <c r="AI378" s="49"/>
      <c r="AJ378" s="50"/>
      <c r="AK378" s="50"/>
      <c r="AL378" s="478"/>
      <c r="AM378" s="537"/>
      <c r="AN378" s="499"/>
      <c r="AO378" s="484"/>
      <c r="AP378" s="483"/>
      <c r="AQ378" s="483"/>
      <c r="AR378" s="483"/>
      <c r="AS378" s="483"/>
      <c r="AT378" s="483"/>
      <c r="AU378" s="483"/>
      <c r="AV378" s="34"/>
      <c r="AW378" s="34"/>
      <c r="AX378" s="34"/>
      <c r="AY378" s="404"/>
      <c r="AZ378" s="34"/>
      <c r="BA378" s="34"/>
      <c r="BB378" s="34"/>
      <c r="BC378" s="483"/>
      <c r="BD378" s="483"/>
      <c r="BE378" s="483"/>
      <c r="BF378" s="483"/>
      <c r="BG378" s="483"/>
      <c r="BH378" s="483"/>
      <c r="BI378" s="574"/>
      <c r="BJ378" s="522"/>
      <c r="BK378" s="523"/>
      <c r="BL378" s="49"/>
      <c r="BM378" s="50"/>
      <c r="BN378" s="50"/>
      <c r="BO378" s="53"/>
    </row>
    <row r="379" spans="1:67" ht="6" customHeight="1">
      <c r="A379" s="1"/>
      <c r="B379" s="357"/>
      <c r="C379" s="358"/>
      <c r="D379" s="364"/>
      <c r="E379" s="365"/>
      <c r="F379" s="365"/>
      <c r="G379" s="365"/>
      <c r="H379" s="365"/>
      <c r="I379" s="366"/>
      <c r="J379" s="498"/>
      <c r="K379" s="499"/>
      <c r="L379" s="484"/>
      <c r="M379" s="483"/>
      <c r="N379" s="483"/>
      <c r="O379" s="483"/>
      <c r="P379" s="483"/>
      <c r="Q379" s="483"/>
      <c r="R379" s="483"/>
      <c r="S379" s="34"/>
      <c r="T379" s="34"/>
      <c r="U379" s="34"/>
      <c r="V379" s="373"/>
      <c r="W379" s="34"/>
      <c r="X379" s="34"/>
      <c r="Y379" s="34"/>
      <c r="Z379" s="483"/>
      <c r="AA379" s="483"/>
      <c r="AB379" s="483"/>
      <c r="AC379" s="483"/>
      <c r="AD379" s="483"/>
      <c r="AE379" s="483"/>
      <c r="AF379" s="574"/>
      <c r="AG379" s="522"/>
      <c r="AH379" s="523"/>
      <c r="AI379" s="49"/>
      <c r="AJ379" s="50"/>
      <c r="AK379" s="50"/>
      <c r="AL379" s="478"/>
      <c r="AM379" s="537"/>
      <c r="AN379" s="499"/>
      <c r="AO379" s="484"/>
      <c r="AP379" s="483"/>
      <c r="AQ379" s="483"/>
      <c r="AR379" s="483"/>
      <c r="AS379" s="483"/>
      <c r="AT379" s="483"/>
      <c r="AU379" s="483"/>
      <c r="AV379" s="34"/>
      <c r="AW379" s="34"/>
      <c r="AX379" s="34"/>
      <c r="AY379" s="373"/>
      <c r="AZ379" s="34"/>
      <c r="BA379" s="34"/>
      <c r="BB379" s="34"/>
      <c r="BC379" s="483"/>
      <c r="BD379" s="483"/>
      <c r="BE379" s="483"/>
      <c r="BF379" s="483"/>
      <c r="BG379" s="483"/>
      <c r="BH379" s="483"/>
      <c r="BI379" s="574"/>
      <c r="BJ379" s="522"/>
      <c r="BK379" s="523"/>
      <c r="BL379" s="49"/>
      <c r="BM379" s="50"/>
      <c r="BN379" s="50"/>
      <c r="BO379" s="53"/>
    </row>
    <row r="380" spans="1:67" ht="6" customHeight="1">
      <c r="A380" s="1"/>
      <c r="B380" s="359"/>
      <c r="C380" s="360"/>
      <c r="D380" s="367"/>
      <c r="E380" s="368"/>
      <c r="F380" s="368"/>
      <c r="G380" s="368"/>
      <c r="H380" s="368"/>
      <c r="I380" s="369"/>
      <c r="J380" s="500"/>
      <c r="K380" s="501"/>
      <c r="L380" s="485"/>
      <c r="M380" s="486"/>
      <c r="N380" s="486"/>
      <c r="O380" s="486"/>
      <c r="P380" s="486"/>
      <c r="Q380" s="486"/>
      <c r="R380" s="486"/>
      <c r="S380" s="35"/>
      <c r="T380" s="35"/>
      <c r="U380" s="35"/>
      <c r="V380" s="375"/>
      <c r="W380" s="35"/>
      <c r="X380" s="35"/>
      <c r="Y380" s="35"/>
      <c r="Z380" s="486"/>
      <c r="AA380" s="486"/>
      <c r="AB380" s="486"/>
      <c r="AC380" s="486"/>
      <c r="AD380" s="486"/>
      <c r="AE380" s="486"/>
      <c r="AF380" s="575"/>
      <c r="AG380" s="524"/>
      <c r="AH380" s="525"/>
      <c r="AI380" s="51"/>
      <c r="AJ380" s="52"/>
      <c r="AK380" s="52"/>
      <c r="AL380" s="479"/>
      <c r="AM380" s="538"/>
      <c r="AN380" s="501"/>
      <c r="AO380" s="485"/>
      <c r="AP380" s="486"/>
      <c r="AQ380" s="486"/>
      <c r="AR380" s="486"/>
      <c r="AS380" s="486"/>
      <c r="AT380" s="486"/>
      <c r="AU380" s="486"/>
      <c r="AV380" s="35"/>
      <c r="AW380" s="35"/>
      <c r="AX380" s="35"/>
      <c r="AY380" s="375"/>
      <c r="AZ380" s="35"/>
      <c r="BA380" s="35"/>
      <c r="BB380" s="35"/>
      <c r="BC380" s="486"/>
      <c r="BD380" s="486"/>
      <c r="BE380" s="486"/>
      <c r="BF380" s="486"/>
      <c r="BG380" s="486"/>
      <c r="BH380" s="486"/>
      <c r="BI380" s="575"/>
      <c r="BJ380" s="524"/>
      <c r="BK380" s="525"/>
      <c r="BL380" s="51"/>
      <c r="BM380" s="52"/>
      <c r="BN380" s="52"/>
      <c r="BO380" s="54"/>
    </row>
    <row r="381" spans="1:67" ht="6" customHeight="1">
      <c r="A381" s="1"/>
      <c r="B381" s="355" t="s">
        <v>11</v>
      </c>
      <c r="C381" s="356"/>
      <c r="D381" s="361" t="s">
        <v>136</v>
      </c>
      <c r="E381" s="362"/>
      <c r="F381" s="362"/>
      <c r="G381" s="362"/>
      <c r="H381" s="362"/>
      <c r="I381" s="363"/>
      <c r="J381" s="502" t="s">
        <v>56</v>
      </c>
      <c r="K381" s="503"/>
      <c r="L381" s="544" t="s">
        <v>68</v>
      </c>
      <c r="M381" s="545"/>
      <c r="N381" s="545"/>
      <c r="O381" s="545"/>
      <c r="P381" s="545"/>
      <c r="Q381" s="545"/>
      <c r="R381" s="545"/>
      <c r="S381" s="36">
        <v>10</v>
      </c>
      <c r="T381" s="36"/>
      <c r="U381" s="36"/>
      <c r="V381" s="371" t="s">
        <v>150</v>
      </c>
      <c r="W381" s="36">
        <v>9</v>
      </c>
      <c r="X381" s="36"/>
      <c r="Y381" s="36"/>
      <c r="Z381" s="545" t="s">
        <v>68</v>
      </c>
      <c r="AA381" s="545"/>
      <c r="AB381" s="545"/>
      <c r="AC381" s="545"/>
      <c r="AD381" s="545"/>
      <c r="AE381" s="545"/>
      <c r="AF381" s="571"/>
      <c r="AG381" s="520" t="s">
        <v>56</v>
      </c>
      <c r="AH381" s="521"/>
      <c r="AI381" s="504" t="s">
        <v>58</v>
      </c>
      <c r="AJ381" s="387"/>
      <c r="AK381" s="387" t="s">
        <v>58</v>
      </c>
      <c r="AL381" s="505"/>
      <c r="AM381" s="539" t="s">
        <v>57</v>
      </c>
      <c r="AN381" s="503"/>
      <c r="AO381" s="544" t="s">
        <v>79</v>
      </c>
      <c r="AP381" s="545"/>
      <c r="AQ381" s="545"/>
      <c r="AR381" s="545"/>
      <c r="AS381" s="545"/>
      <c r="AT381" s="545"/>
      <c r="AU381" s="545"/>
      <c r="AV381" s="36">
        <v>3</v>
      </c>
      <c r="AW381" s="36"/>
      <c r="AX381" s="36"/>
      <c r="AY381" s="371" t="s">
        <v>150</v>
      </c>
      <c r="AZ381" s="36">
        <v>1</v>
      </c>
      <c r="BA381" s="36"/>
      <c r="BB381" s="36"/>
      <c r="BC381" s="545" t="s">
        <v>80</v>
      </c>
      <c r="BD381" s="545"/>
      <c r="BE381" s="545"/>
      <c r="BF381" s="545"/>
      <c r="BG381" s="545"/>
      <c r="BH381" s="545"/>
      <c r="BI381" s="571"/>
      <c r="BJ381" s="520" t="s">
        <v>57</v>
      </c>
      <c r="BK381" s="521"/>
      <c r="BL381" s="504" t="s">
        <v>59</v>
      </c>
      <c r="BM381" s="387"/>
      <c r="BN381" s="387" t="s">
        <v>59</v>
      </c>
      <c r="BO381" s="519"/>
    </row>
    <row r="382" spans="1:67" ht="6" customHeight="1">
      <c r="A382" s="1"/>
      <c r="B382" s="357"/>
      <c r="C382" s="358"/>
      <c r="D382" s="364"/>
      <c r="E382" s="365"/>
      <c r="F382" s="365"/>
      <c r="G382" s="365"/>
      <c r="H382" s="365"/>
      <c r="I382" s="366"/>
      <c r="J382" s="498"/>
      <c r="K382" s="499"/>
      <c r="L382" s="542"/>
      <c r="M382" s="543"/>
      <c r="N382" s="543"/>
      <c r="O382" s="543"/>
      <c r="P382" s="543"/>
      <c r="Q382" s="543"/>
      <c r="R382" s="543"/>
      <c r="S382" s="34"/>
      <c r="T382" s="34"/>
      <c r="U382" s="34"/>
      <c r="V382" s="373"/>
      <c r="W382" s="34"/>
      <c r="X382" s="34"/>
      <c r="Y382" s="34"/>
      <c r="Z382" s="543"/>
      <c r="AA382" s="543"/>
      <c r="AB382" s="543"/>
      <c r="AC382" s="543"/>
      <c r="AD382" s="543"/>
      <c r="AE382" s="543"/>
      <c r="AF382" s="572"/>
      <c r="AG382" s="522"/>
      <c r="AH382" s="523"/>
      <c r="AI382" s="49"/>
      <c r="AJ382" s="50"/>
      <c r="AK382" s="50"/>
      <c r="AL382" s="478"/>
      <c r="AM382" s="537"/>
      <c r="AN382" s="499"/>
      <c r="AO382" s="542"/>
      <c r="AP382" s="543"/>
      <c r="AQ382" s="543"/>
      <c r="AR382" s="543"/>
      <c r="AS382" s="543"/>
      <c r="AT382" s="543"/>
      <c r="AU382" s="543"/>
      <c r="AV382" s="34"/>
      <c r="AW382" s="34"/>
      <c r="AX382" s="34"/>
      <c r="AY382" s="373"/>
      <c r="AZ382" s="34"/>
      <c r="BA382" s="34"/>
      <c r="BB382" s="34"/>
      <c r="BC382" s="543"/>
      <c r="BD382" s="543"/>
      <c r="BE382" s="543"/>
      <c r="BF382" s="543"/>
      <c r="BG382" s="543"/>
      <c r="BH382" s="543"/>
      <c r="BI382" s="572"/>
      <c r="BJ382" s="522"/>
      <c r="BK382" s="523"/>
      <c r="BL382" s="49"/>
      <c r="BM382" s="50"/>
      <c r="BN382" s="50"/>
      <c r="BO382" s="53"/>
    </row>
    <row r="383" spans="1:67" ht="6" customHeight="1" thickBot="1">
      <c r="A383" s="1"/>
      <c r="B383" s="357"/>
      <c r="C383" s="358"/>
      <c r="D383" s="364"/>
      <c r="E383" s="365"/>
      <c r="F383" s="365"/>
      <c r="G383" s="365"/>
      <c r="H383" s="365"/>
      <c r="I383" s="366"/>
      <c r="J383" s="498"/>
      <c r="K383" s="499"/>
      <c r="L383" s="482" t="str">
        <f>Z359</f>
        <v>ＦＣ桐生</v>
      </c>
      <c r="M383" s="483"/>
      <c r="N383" s="483"/>
      <c r="O383" s="483"/>
      <c r="P383" s="483"/>
      <c r="Q383" s="483"/>
      <c r="R383" s="483"/>
      <c r="S383" s="34"/>
      <c r="T383" s="34"/>
      <c r="U383" s="34"/>
      <c r="V383" s="373"/>
      <c r="W383" s="34"/>
      <c r="X383" s="34"/>
      <c r="Y383" s="34"/>
      <c r="Z383" s="573" t="str">
        <f>AO377</f>
        <v>桐生広沢ＦＣ</v>
      </c>
      <c r="AA383" s="483"/>
      <c r="AB383" s="483"/>
      <c r="AC383" s="483"/>
      <c r="AD383" s="483"/>
      <c r="AE383" s="483"/>
      <c r="AF383" s="574"/>
      <c r="AG383" s="522"/>
      <c r="AH383" s="523"/>
      <c r="AI383" s="49"/>
      <c r="AJ383" s="50"/>
      <c r="AK383" s="50"/>
      <c r="AL383" s="478"/>
      <c r="AM383" s="537"/>
      <c r="AN383" s="499"/>
      <c r="AO383" s="482" t="str">
        <f>AO359</f>
        <v>相生ＦＣ</v>
      </c>
      <c r="AP383" s="483"/>
      <c r="AQ383" s="483"/>
      <c r="AR383" s="483"/>
      <c r="AS383" s="483"/>
      <c r="AT383" s="483"/>
      <c r="AU383" s="483"/>
      <c r="AV383" s="34"/>
      <c r="AW383" s="34"/>
      <c r="AX383" s="34"/>
      <c r="AY383" s="373"/>
      <c r="AZ383" s="34"/>
      <c r="BA383" s="34"/>
      <c r="BB383" s="34"/>
      <c r="BC383" s="573" t="str">
        <f>BC377</f>
        <v>桐生北少年</v>
      </c>
      <c r="BD383" s="483"/>
      <c r="BE383" s="483"/>
      <c r="BF383" s="483"/>
      <c r="BG383" s="483"/>
      <c r="BH383" s="483"/>
      <c r="BI383" s="574"/>
      <c r="BJ383" s="522"/>
      <c r="BK383" s="523"/>
      <c r="BL383" s="49"/>
      <c r="BM383" s="50"/>
      <c r="BN383" s="50"/>
      <c r="BO383" s="53"/>
    </row>
    <row r="384" spans="1:67" ht="6" customHeight="1" thickTop="1">
      <c r="A384" s="1"/>
      <c r="B384" s="357"/>
      <c r="C384" s="358"/>
      <c r="D384" s="364"/>
      <c r="E384" s="365"/>
      <c r="F384" s="365"/>
      <c r="G384" s="365"/>
      <c r="H384" s="365"/>
      <c r="I384" s="366"/>
      <c r="J384" s="498"/>
      <c r="K384" s="499"/>
      <c r="L384" s="484"/>
      <c r="M384" s="483"/>
      <c r="N384" s="483"/>
      <c r="O384" s="483"/>
      <c r="P384" s="483"/>
      <c r="Q384" s="483"/>
      <c r="R384" s="483"/>
      <c r="S384" s="34">
        <v>1</v>
      </c>
      <c r="T384" s="34"/>
      <c r="U384" s="34"/>
      <c r="V384" s="404"/>
      <c r="W384" s="34">
        <v>1</v>
      </c>
      <c r="X384" s="34"/>
      <c r="Y384" s="34"/>
      <c r="Z384" s="483"/>
      <c r="AA384" s="483"/>
      <c r="AB384" s="483"/>
      <c r="AC384" s="483"/>
      <c r="AD384" s="483"/>
      <c r="AE384" s="483"/>
      <c r="AF384" s="574"/>
      <c r="AG384" s="522"/>
      <c r="AH384" s="523"/>
      <c r="AI384" s="49"/>
      <c r="AJ384" s="50"/>
      <c r="AK384" s="50"/>
      <c r="AL384" s="478"/>
      <c r="AM384" s="537"/>
      <c r="AN384" s="499"/>
      <c r="AO384" s="484"/>
      <c r="AP384" s="483"/>
      <c r="AQ384" s="483"/>
      <c r="AR384" s="483"/>
      <c r="AS384" s="483"/>
      <c r="AT384" s="483"/>
      <c r="AU384" s="483"/>
      <c r="AV384" s="34">
        <v>1</v>
      </c>
      <c r="AW384" s="34"/>
      <c r="AX384" s="34"/>
      <c r="AY384" s="404"/>
      <c r="AZ384" s="34">
        <v>1</v>
      </c>
      <c r="BA384" s="34"/>
      <c r="BB384" s="34"/>
      <c r="BC384" s="483"/>
      <c r="BD384" s="483"/>
      <c r="BE384" s="483"/>
      <c r="BF384" s="483"/>
      <c r="BG384" s="483"/>
      <c r="BH384" s="483"/>
      <c r="BI384" s="574"/>
      <c r="BJ384" s="522"/>
      <c r="BK384" s="523"/>
      <c r="BL384" s="49"/>
      <c r="BM384" s="50"/>
      <c r="BN384" s="50"/>
      <c r="BO384" s="53"/>
    </row>
    <row r="385" spans="1:67" ht="6" customHeight="1">
      <c r="A385" s="1"/>
      <c r="B385" s="357"/>
      <c r="C385" s="358"/>
      <c r="D385" s="364"/>
      <c r="E385" s="365"/>
      <c r="F385" s="365"/>
      <c r="G385" s="365"/>
      <c r="H385" s="365"/>
      <c r="I385" s="366"/>
      <c r="J385" s="498"/>
      <c r="K385" s="499"/>
      <c r="L385" s="484"/>
      <c r="M385" s="483"/>
      <c r="N385" s="483"/>
      <c r="O385" s="483"/>
      <c r="P385" s="483"/>
      <c r="Q385" s="483"/>
      <c r="R385" s="483"/>
      <c r="S385" s="34"/>
      <c r="T385" s="34"/>
      <c r="U385" s="34"/>
      <c r="V385" s="373"/>
      <c r="W385" s="34"/>
      <c r="X385" s="34"/>
      <c r="Y385" s="34"/>
      <c r="Z385" s="483"/>
      <c r="AA385" s="483"/>
      <c r="AB385" s="483"/>
      <c r="AC385" s="483"/>
      <c r="AD385" s="483"/>
      <c r="AE385" s="483"/>
      <c r="AF385" s="574"/>
      <c r="AG385" s="522"/>
      <c r="AH385" s="523"/>
      <c r="AI385" s="49"/>
      <c r="AJ385" s="50"/>
      <c r="AK385" s="50"/>
      <c r="AL385" s="478"/>
      <c r="AM385" s="537"/>
      <c r="AN385" s="499"/>
      <c r="AO385" s="484"/>
      <c r="AP385" s="483"/>
      <c r="AQ385" s="483"/>
      <c r="AR385" s="483"/>
      <c r="AS385" s="483"/>
      <c r="AT385" s="483"/>
      <c r="AU385" s="483"/>
      <c r="AV385" s="34"/>
      <c r="AW385" s="34"/>
      <c r="AX385" s="34"/>
      <c r="AY385" s="373"/>
      <c r="AZ385" s="34"/>
      <c r="BA385" s="34"/>
      <c r="BB385" s="34"/>
      <c r="BC385" s="483"/>
      <c r="BD385" s="483"/>
      <c r="BE385" s="483"/>
      <c r="BF385" s="483"/>
      <c r="BG385" s="483"/>
      <c r="BH385" s="483"/>
      <c r="BI385" s="574"/>
      <c r="BJ385" s="522"/>
      <c r="BK385" s="523"/>
      <c r="BL385" s="49"/>
      <c r="BM385" s="50"/>
      <c r="BN385" s="50"/>
      <c r="BO385" s="53"/>
    </row>
    <row r="386" spans="1:67" ht="6" customHeight="1">
      <c r="A386" s="1"/>
      <c r="B386" s="359"/>
      <c r="C386" s="360"/>
      <c r="D386" s="367"/>
      <c r="E386" s="368"/>
      <c r="F386" s="368"/>
      <c r="G386" s="368"/>
      <c r="H386" s="368"/>
      <c r="I386" s="369"/>
      <c r="J386" s="500"/>
      <c r="K386" s="501"/>
      <c r="L386" s="485"/>
      <c r="M386" s="486"/>
      <c r="N386" s="486"/>
      <c r="O386" s="486"/>
      <c r="P386" s="486"/>
      <c r="Q386" s="486"/>
      <c r="R386" s="486"/>
      <c r="S386" s="35"/>
      <c r="T386" s="35"/>
      <c r="U386" s="35"/>
      <c r="V386" s="375"/>
      <c r="W386" s="35"/>
      <c r="X386" s="35"/>
      <c r="Y386" s="35"/>
      <c r="Z386" s="486"/>
      <c r="AA386" s="486"/>
      <c r="AB386" s="486"/>
      <c r="AC386" s="486"/>
      <c r="AD386" s="486"/>
      <c r="AE386" s="486"/>
      <c r="AF386" s="575"/>
      <c r="AG386" s="524"/>
      <c r="AH386" s="525"/>
      <c r="AI386" s="51"/>
      <c r="AJ386" s="52"/>
      <c r="AK386" s="52"/>
      <c r="AL386" s="479"/>
      <c r="AM386" s="538"/>
      <c r="AN386" s="501"/>
      <c r="AO386" s="485"/>
      <c r="AP386" s="486"/>
      <c r="AQ386" s="486"/>
      <c r="AR386" s="486"/>
      <c r="AS386" s="486"/>
      <c r="AT386" s="486"/>
      <c r="AU386" s="486"/>
      <c r="AV386" s="35"/>
      <c r="AW386" s="35"/>
      <c r="AX386" s="35"/>
      <c r="AY386" s="375"/>
      <c r="AZ386" s="35"/>
      <c r="BA386" s="35"/>
      <c r="BB386" s="35"/>
      <c r="BC386" s="486"/>
      <c r="BD386" s="486"/>
      <c r="BE386" s="486"/>
      <c r="BF386" s="486"/>
      <c r="BG386" s="486"/>
      <c r="BH386" s="486"/>
      <c r="BI386" s="575"/>
      <c r="BJ386" s="524"/>
      <c r="BK386" s="525"/>
      <c r="BL386" s="51"/>
      <c r="BM386" s="52"/>
      <c r="BN386" s="52"/>
      <c r="BO386" s="54"/>
    </row>
    <row r="387" spans="1:67" ht="6" customHeight="1">
      <c r="A387" s="1"/>
      <c r="B387" s="355" t="s">
        <v>12</v>
      </c>
      <c r="C387" s="356"/>
      <c r="D387" s="361" t="s">
        <v>137</v>
      </c>
      <c r="E387" s="362"/>
      <c r="F387" s="362"/>
      <c r="G387" s="362"/>
      <c r="H387" s="362"/>
      <c r="I387" s="363"/>
      <c r="J387" s="502" t="s">
        <v>58</v>
      </c>
      <c r="K387" s="503"/>
      <c r="L387" s="544" t="s">
        <v>69</v>
      </c>
      <c r="M387" s="545"/>
      <c r="N387" s="545"/>
      <c r="O387" s="545"/>
      <c r="P387" s="545"/>
      <c r="Q387" s="545"/>
      <c r="R387" s="545"/>
      <c r="S387" s="36">
        <v>2</v>
      </c>
      <c r="T387" s="36"/>
      <c r="U387" s="36"/>
      <c r="V387" s="371"/>
      <c r="W387" s="36">
        <v>1</v>
      </c>
      <c r="X387" s="36"/>
      <c r="Y387" s="36"/>
      <c r="Z387" s="545" t="s">
        <v>70</v>
      </c>
      <c r="AA387" s="545"/>
      <c r="AB387" s="545"/>
      <c r="AC387" s="545"/>
      <c r="AD387" s="545"/>
      <c r="AE387" s="545"/>
      <c r="AF387" s="571"/>
      <c r="AG387" s="520" t="s">
        <v>58</v>
      </c>
      <c r="AH387" s="521"/>
      <c r="AI387" s="504" t="s">
        <v>56</v>
      </c>
      <c r="AJ387" s="387"/>
      <c r="AK387" s="387" t="s">
        <v>56</v>
      </c>
      <c r="AL387" s="505"/>
      <c r="AM387" s="539" t="s">
        <v>59</v>
      </c>
      <c r="AN387" s="503"/>
      <c r="AO387" s="544" t="s">
        <v>81</v>
      </c>
      <c r="AP387" s="545"/>
      <c r="AQ387" s="545"/>
      <c r="AR387" s="545"/>
      <c r="AS387" s="545"/>
      <c r="AT387" s="545"/>
      <c r="AU387" s="545"/>
      <c r="AV387" s="36">
        <v>0</v>
      </c>
      <c r="AW387" s="36"/>
      <c r="AX387" s="36"/>
      <c r="AY387" s="371"/>
      <c r="AZ387" s="36">
        <v>2</v>
      </c>
      <c r="BA387" s="36"/>
      <c r="BB387" s="36"/>
      <c r="BC387" s="545" t="s">
        <v>81</v>
      </c>
      <c r="BD387" s="545"/>
      <c r="BE387" s="545"/>
      <c r="BF387" s="545"/>
      <c r="BG387" s="545"/>
      <c r="BH387" s="545"/>
      <c r="BI387" s="571"/>
      <c r="BJ387" s="520" t="s">
        <v>59</v>
      </c>
      <c r="BK387" s="521"/>
      <c r="BL387" s="504" t="s">
        <v>57</v>
      </c>
      <c r="BM387" s="387"/>
      <c r="BN387" s="387" t="s">
        <v>98</v>
      </c>
      <c r="BO387" s="519"/>
    </row>
    <row r="388" spans="1:67" ht="6" customHeight="1">
      <c r="A388" s="1"/>
      <c r="B388" s="357"/>
      <c r="C388" s="358"/>
      <c r="D388" s="364"/>
      <c r="E388" s="365"/>
      <c r="F388" s="365"/>
      <c r="G388" s="365"/>
      <c r="H388" s="365"/>
      <c r="I388" s="366"/>
      <c r="J388" s="498"/>
      <c r="K388" s="499"/>
      <c r="L388" s="542"/>
      <c r="M388" s="543"/>
      <c r="N388" s="543"/>
      <c r="O388" s="543"/>
      <c r="P388" s="543"/>
      <c r="Q388" s="543"/>
      <c r="R388" s="543"/>
      <c r="S388" s="34"/>
      <c r="T388" s="34"/>
      <c r="U388" s="34"/>
      <c r="V388" s="373"/>
      <c r="W388" s="34"/>
      <c r="X388" s="34"/>
      <c r="Y388" s="34"/>
      <c r="Z388" s="543"/>
      <c r="AA388" s="543"/>
      <c r="AB388" s="543"/>
      <c r="AC388" s="543"/>
      <c r="AD388" s="543"/>
      <c r="AE388" s="543"/>
      <c r="AF388" s="572"/>
      <c r="AG388" s="522"/>
      <c r="AH388" s="523"/>
      <c r="AI388" s="49"/>
      <c r="AJ388" s="50"/>
      <c r="AK388" s="50"/>
      <c r="AL388" s="478"/>
      <c r="AM388" s="537"/>
      <c r="AN388" s="499"/>
      <c r="AO388" s="542"/>
      <c r="AP388" s="543"/>
      <c r="AQ388" s="543"/>
      <c r="AR388" s="543"/>
      <c r="AS388" s="543"/>
      <c r="AT388" s="543"/>
      <c r="AU388" s="543"/>
      <c r="AV388" s="34"/>
      <c r="AW388" s="34"/>
      <c r="AX388" s="34"/>
      <c r="AY388" s="373"/>
      <c r="AZ388" s="34"/>
      <c r="BA388" s="34"/>
      <c r="BB388" s="34"/>
      <c r="BC388" s="543"/>
      <c r="BD388" s="543"/>
      <c r="BE388" s="543"/>
      <c r="BF388" s="543"/>
      <c r="BG388" s="543"/>
      <c r="BH388" s="543"/>
      <c r="BI388" s="572"/>
      <c r="BJ388" s="522"/>
      <c r="BK388" s="523"/>
      <c r="BL388" s="49"/>
      <c r="BM388" s="50"/>
      <c r="BN388" s="50"/>
      <c r="BO388" s="53"/>
    </row>
    <row r="389" spans="1:67" ht="6" customHeight="1" thickBot="1">
      <c r="A389" s="1"/>
      <c r="B389" s="357"/>
      <c r="C389" s="358"/>
      <c r="D389" s="364"/>
      <c r="E389" s="365"/>
      <c r="F389" s="365"/>
      <c r="G389" s="365"/>
      <c r="H389" s="365"/>
      <c r="I389" s="366"/>
      <c r="J389" s="498"/>
      <c r="K389" s="499"/>
      <c r="L389" s="482" t="str">
        <f>Z371</f>
        <v>新里中央ＦＣ</v>
      </c>
      <c r="M389" s="483"/>
      <c r="N389" s="483"/>
      <c r="O389" s="483"/>
      <c r="P389" s="483"/>
      <c r="Q389" s="483"/>
      <c r="R389" s="483"/>
      <c r="S389" s="34"/>
      <c r="T389" s="34"/>
      <c r="U389" s="34"/>
      <c r="V389" s="373"/>
      <c r="W389" s="34"/>
      <c r="X389" s="34"/>
      <c r="Y389" s="34"/>
      <c r="Z389" s="573" t="str">
        <f>L377</f>
        <v>桐生西ＦＣ</v>
      </c>
      <c r="AA389" s="483"/>
      <c r="AB389" s="483"/>
      <c r="AC389" s="483"/>
      <c r="AD389" s="483"/>
      <c r="AE389" s="483"/>
      <c r="AF389" s="574"/>
      <c r="AG389" s="522"/>
      <c r="AH389" s="523"/>
      <c r="AI389" s="49"/>
      <c r="AJ389" s="50"/>
      <c r="AK389" s="50"/>
      <c r="AL389" s="478"/>
      <c r="AM389" s="537"/>
      <c r="AN389" s="499"/>
      <c r="AO389" s="482" t="str">
        <f>L359</f>
        <v>天沼FC</v>
      </c>
      <c r="AP389" s="483"/>
      <c r="AQ389" s="483"/>
      <c r="AR389" s="483"/>
      <c r="AS389" s="483"/>
      <c r="AT389" s="483"/>
      <c r="AU389" s="483"/>
      <c r="AV389" s="34"/>
      <c r="AW389" s="34"/>
      <c r="AX389" s="34"/>
      <c r="AY389" s="373"/>
      <c r="AZ389" s="34"/>
      <c r="BA389" s="34"/>
      <c r="BB389" s="34"/>
      <c r="BC389" s="573" t="str">
        <f>AO365</f>
        <v>笠東ＦＣ</v>
      </c>
      <c r="BD389" s="483"/>
      <c r="BE389" s="483"/>
      <c r="BF389" s="483"/>
      <c r="BG389" s="483"/>
      <c r="BH389" s="483"/>
      <c r="BI389" s="574"/>
      <c r="BJ389" s="522"/>
      <c r="BK389" s="523"/>
      <c r="BL389" s="49"/>
      <c r="BM389" s="50"/>
      <c r="BN389" s="50"/>
      <c r="BO389" s="53"/>
    </row>
    <row r="390" spans="1:67" ht="6" customHeight="1" thickTop="1">
      <c r="A390" s="1"/>
      <c r="B390" s="357"/>
      <c r="C390" s="358"/>
      <c r="D390" s="364"/>
      <c r="E390" s="365"/>
      <c r="F390" s="365"/>
      <c r="G390" s="365"/>
      <c r="H390" s="365"/>
      <c r="I390" s="366"/>
      <c r="J390" s="498"/>
      <c r="K390" s="499"/>
      <c r="L390" s="484"/>
      <c r="M390" s="483"/>
      <c r="N390" s="483"/>
      <c r="O390" s="483"/>
      <c r="P390" s="483"/>
      <c r="Q390" s="483"/>
      <c r="R390" s="483"/>
      <c r="S390" s="34"/>
      <c r="T390" s="34"/>
      <c r="U390" s="34"/>
      <c r="V390" s="404"/>
      <c r="W390" s="34"/>
      <c r="X390" s="34"/>
      <c r="Y390" s="34"/>
      <c r="Z390" s="483"/>
      <c r="AA390" s="483"/>
      <c r="AB390" s="483"/>
      <c r="AC390" s="483"/>
      <c r="AD390" s="483"/>
      <c r="AE390" s="483"/>
      <c r="AF390" s="574"/>
      <c r="AG390" s="522"/>
      <c r="AH390" s="523"/>
      <c r="AI390" s="49"/>
      <c r="AJ390" s="50"/>
      <c r="AK390" s="50"/>
      <c r="AL390" s="478"/>
      <c r="AM390" s="537"/>
      <c r="AN390" s="499"/>
      <c r="AO390" s="484"/>
      <c r="AP390" s="483"/>
      <c r="AQ390" s="483"/>
      <c r="AR390" s="483"/>
      <c r="AS390" s="483"/>
      <c r="AT390" s="483"/>
      <c r="AU390" s="483"/>
      <c r="AV390" s="34"/>
      <c r="AW390" s="34"/>
      <c r="AX390" s="34"/>
      <c r="AY390" s="404"/>
      <c r="AZ390" s="34"/>
      <c r="BA390" s="34"/>
      <c r="BB390" s="34"/>
      <c r="BC390" s="483"/>
      <c r="BD390" s="483"/>
      <c r="BE390" s="483"/>
      <c r="BF390" s="483"/>
      <c r="BG390" s="483"/>
      <c r="BH390" s="483"/>
      <c r="BI390" s="574"/>
      <c r="BJ390" s="522"/>
      <c r="BK390" s="523"/>
      <c r="BL390" s="49"/>
      <c r="BM390" s="50"/>
      <c r="BN390" s="50"/>
      <c r="BO390" s="53"/>
    </row>
    <row r="391" spans="1:67" ht="6" customHeight="1">
      <c r="A391" s="1"/>
      <c r="B391" s="357"/>
      <c r="C391" s="358"/>
      <c r="D391" s="364"/>
      <c r="E391" s="365"/>
      <c r="F391" s="365"/>
      <c r="G391" s="365"/>
      <c r="H391" s="365"/>
      <c r="I391" s="366"/>
      <c r="J391" s="498"/>
      <c r="K391" s="499"/>
      <c r="L391" s="484"/>
      <c r="M391" s="483"/>
      <c r="N391" s="483"/>
      <c r="O391" s="483"/>
      <c r="P391" s="483"/>
      <c r="Q391" s="483"/>
      <c r="R391" s="483"/>
      <c r="S391" s="34"/>
      <c r="T391" s="34"/>
      <c r="U391" s="34"/>
      <c r="V391" s="373"/>
      <c r="W391" s="34"/>
      <c r="X391" s="34"/>
      <c r="Y391" s="34"/>
      <c r="Z391" s="483"/>
      <c r="AA391" s="483"/>
      <c r="AB391" s="483"/>
      <c r="AC391" s="483"/>
      <c r="AD391" s="483"/>
      <c r="AE391" s="483"/>
      <c r="AF391" s="574"/>
      <c r="AG391" s="522"/>
      <c r="AH391" s="523"/>
      <c r="AI391" s="49"/>
      <c r="AJ391" s="50"/>
      <c r="AK391" s="50"/>
      <c r="AL391" s="478"/>
      <c r="AM391" s="537"/>
      <c r="AN391" s="499"/>
      <c r="AO391" s="484"/>
      <c r="AP391" s="483"/>
      <c r="AQ391" s="483"/>
      <c r="AR391" s="483"/>
      <c r="AS391" s="483"/>
      <c r="AT391" s="483"/>
      <c r="AU391" s="483"/>
      <c r="AV391" s="34"/>
      <c r="AW391" s="34"/>
      <c r="AX391" s="34"/>
      <c r="AY391" s="373"/>
      <c r="AZ391" s="34"/>
      <c r="BA391" s="34"/>
      <c r="BB391" s="34"/>
      <c r="BC391" s="483"/>
      <c r="BD391" s="483"/>
      <c r="BE391" s="483"/>
      <c r="BF391" s="483"/>
      <c r="BG391" s="483"/>
      <c r="BH391" s="483"/>
      <c r="BI391" s="574"/>
      <c r="BJ391" s="522"/>
      <c r="BK391" s="523"/>
      <c r="BL391" s="49"/>
      <c r="BM391" s="50"/>
      <c r="BN391" s="50"/>
      <c r="BO391" s="53"/>
    </row>
    <row r="392" spans="1:67" ht="6" customHeight="1" thickBot="1">
      <c r="A392" s="1"/>
      <c r="B392" s="578"/>
      <c r="C392" s="579"/>
      <c r="D392" s="580"/>
      <c r="E392" s="581"/>
      <c r="F392" s="581"/>
      <c r="G392" s="581"/>
      <c r="H392" s="581"/>
      <c r="I392" s="582"/>
      <c r="J392" s="583"/>
      <c r="K392" s="577"/>
      <c r="L392" s="740"/>
      <c r="M392" s="741"/>
      <c r="N392" s="741"/>
      <c r="O392" s="741"/>
      <c r="P392" s="741"/>
      <c r="Q392" s="741"/>
      <c r="R392" s="741"/>
      <c r="S392" s="587"/>
      <c r="T392" s="587"/>
      <c r="U392" s="587"/>
      <c r="V392" s="412"/>
      <c r="W392" s="587"/>
      <c r="X392" s="587"/>
      <c r="Y392" s="587"/>
      <c r="Z392" s="741"/>
      <c r="AA392" s="741"/>
      <c r="AB392" s="741"/>
      <c r="AC392" s="741"/>
      <c r="AD392" s="741"/>
      <c r="AE392" s="741"/>
      <c r="AF392" s="742"/>
      <c r="AG392" s="585"/>
      <c r="AH392" s="586"/>
      <c r="AI392" s="518"/>
      <c r="AJ392" s="400"/>
      <c r="AK392" s="400"/>
      <c r="AL392" s="588"/>
      <c r="AM392" s="576"/>
      <c r="AN392" s="577"/>
      <c r="AO392" s="740"/>
      <c r="AP392" s="741"/>
      <c r="AQ392" s="741"/>
      <c r="AR392" s="741"/>
      <c r="AS392" s="741"/>
      <c r="AT392" s="741"/>
      <c r="AU392" s="741"/>
      <c r="AV392" s="587"/>
      <c r="AW392" s="587"/>
      <c r="AX392" s="587"/>
      <c r="AY392" s="412"/>
      <c r="AZ392" s="587"/>
      <c r="BA392" s="587"/>
      <c r="BB392" s="587"/>
      <c r="BC392" s="741"/>
      <c r="BD392" s="741"/>
      <c r="BE392" s="741"/>
      <c r="BF392" s="741"/>
      <c r="BG392" s="741"/>
      <c r="BH392" s="741"/>
      <c r="BI392" s="742"/>
      <c r="BJ392" s="585"/>
      <c r="BK392" s="586"/>
      <c r="BL392" s="518"/>
      <c r="BM392" s="400"/>
      <c r="BN392" s="400"/>
      <c r="BO392" s="584"/>
    </row>
  </sheetData>
  <sheetProtection/>
  <protectedRanges>
    <protectedRange sqref="A393:BP396 A344:A345 BP344:BP345" name="範囲44"/>
    <protectedRange sqref="BP295:BP301" name="範囲42"/>
    <protectedRange sqref="C160:BN162" name="範囲18"/>
    <protectedRange sqref="A1:B18 N1:BP18 C1:M10 C12:M18 C11:L11" name="範囲1"/>
    <protectedRange sqref="A19:B130" name="範囲7"/>
    <protectedRange sqref="BO1:BP130" name="範囲9"/>
    <protectedRange sqref="C102:BN104" name="範囲11"/>
    <protectedRange sqref="A131:B165 A232:B233" name="範囲13"/>
    <protectedRange sqref="BO131:BP233" name="範囲17"/>
    <protectedRange sqref="B244:BP252 BP346:BP350" name="範囲41"/>
    <protectedRange sqref="A346:A392 A244:A343" name="範囲43"/>
    <protectedRange sqref="BJ308:BK343 AG308:AH343" name="範囲58_1"/>
    <protectedRange sqref="AG357:AH392 BJ357:BK392" name="範囲54_1"/>
    <protectedRange sqref="AZ326:BB331 AZ338:BB343" name="範囲52_1"/>
    <protectedRange sqref="W308:Y343 AZ308:BB325 AZ332:BB337" name="範囲50_1"/>
    <protectedRange sqref="B344:BO345" name="範囲44_1"/>
    <protectedRange sqref="B295:BO296" name="範囲42_1"/>
    <protectedRange sqref="BL387:BM392 BL338:BM343 BN357:BO392" name="範囲40_1"/>
    <protectedRange sqref="D357:I392" name="範囲37_1"/>
    <protectedRange sqref="BL357:BM386 AI357:AL392 AI308:AJ343 BL308:BM337" name="範囲39_1"/>
    <protectedRange sqref="B346:BO350" name="範囲41_1"/>
    <protectedRange sqref="S308:U343 AV308:AX325 AV332:AX337" name="範囲49_1"/>
    <protectedRange sqref="AV326:AX331 AV338:AX343" name="範囲51_1"/>
    <protectedRange sqref="J357:K392 AM357:AN392" name="範囲53_1"/>
    <protectedRange sqref="J308:K343 AM308:AN343" name="範囲57_1"/>
    <protectedRange sqref="W357:Y368 W387:Y392" name="範囲46_1_1"/>
    <protectedRange sqref="S357:U368 S387:U392" name="範囲45_1_1"/>
    <protectedRange sqref="W369:Y386 AZ357:BB392" name="範囲46_2_1"/>
    <protectedRange sqref="S369:U386 AV357:AX392" name="範囲45_2_1"/>
    <protectedRange sqref="B297:BO301" name="範囲41_1_1"/>
    <protectedRange sqref="P208:Q211" name="範囲34_1"/>
    <protectedRange sqref="AB214:AC217 P208:Q211 AN208:AO211" name="範囲32_1"/>
    <protectedRange sqref="AB180:AC183" name="範囲30_1"/>
    <protectedRange sqref="P186:Q189" name="範囲28_1"/>
    <protectedRange sqref="A166:B231" name="範囲13_1"/>
    <protectedRange sqref="G192:AX195" name="範囲27_1"/>
    <protectedRange sqref="AN186:AO189" name="範囲29_1"/>
    <protectedRange sqref="AB169:AC171" name="範囲31_1"/>
    <protectedRange sqref="AB226:AC228" name="範囲33_1"/>
    <protectedRange sqref="AN208:AO211" name="範囲35_1"/>
    <protectedRange sqref="C68:D72" name="範囲24_1"/>
    <protectedRange sqref="E82:F101" name="範囲20_1"/>
    <protectedRange sqref="C73:BN75" name="範囲10_1"/>
    <protectedRange sqref="C44:BN46" name="範囲8_1"/>
    <protectedRange sqref="C47:F49 C76:F78 C105:F107 C134:F136" name="範囲4_1"/>
    <protectedRange sqref="C24:D43" name="範囲2_1"/>
    <protectedRange sqref="K19:BN23" name="範囲3_1"/>
    <protectedRange sqref="C53:F67" name="範囲19_1"/>
    <protectedRange sqref="C82:D91" name="範囲21_1"/>
    <protectedRange sqref="E140:F144 C150:D159 E155:F159 C126:F130" name="範囲24_2"/>
    <protectedRange sqref="C111:D125 E116:F125" name="範囲22_1"/>
    <protectedRange sqref="C133:BN133" name="範囲16_1"/>
    <protectedRange sqref="C131:BN132" name="範囲12_1"/>
    <protectedRange sqref="AG259:AH294 BJ259:BK294" name="範囲54_1_1"/>
    <protectedRange sqref="W259:Y294 AZ259:BB294" name="範囲46_3_1"/>
    <protectedRange sqref="D259:I294 D308:I343" name="範囲37_1_1"/>
    <protectedRange sqref="AI259:AL294 BL259:BO294" name="範囲39_1_1"/>
    <protectedRange sqref="S259:U294 AV259:AX294" name="範囲45_3_1"/>
    <protectedRange sqref="J259:K294 AM259:AN294" name="範囲53_1_1"/>
  </protectedRanges>
  <mergeCells count="1140">
    <mergeCell ref="AY390:AY392"/>
    <mergeCell ref="BC371:BI374"/>
    <mergeCell ref="AO375:AU376"/>
    <mergeCell ref="AO387:AU388"/>
    <mergeCell ref="BC375:BI376"/>
    <mergeCell ref="BC377:BI380"/>
    <mergeCell ref="AO381:AU382"/>
    <mergeCell ref="AO371:AU374"/>
    <mergeCell ref="AZ381:BB383"/>
    <mergeCell ref="AZ384:BB386"/>
    <mergeCell ref="S384:U386"/>
    <mergeCell ref="W381:Y383"/>
    <mergeCell ref="W384:Y386"/>
    <mergeCell ref="L381:R382"/>
    <mergeCell ref="AO389:AU392"/>
    <mergeCell ref="BC387:BI388"/>
    <mergeCell ref="BC389:BI392"/>
    <mergeCell ref="AV387:AX392"/>
    <mergeCell ref="AY387:AY389"/>
    <mergeCell ref="AZ387:BB392"/>
    <mergeCell ref="AY378:AY380"/>
    <mergeCell ref="AI375:AJ380"/>
    <mergeCell ref="Z381:AF382"/>
    <mergeCell ref="Z383:AF386"/>
    <mergeCell ref="AO383:AU386"/>
    <mergeCell ref="AV384:AX386"/>
    <mergeCell ref="L369:R370"/>
    <mergeCell ref="L371:R374"/>
    <mergeCell ref="Z369:AF370"/>
    <mergeCell ref="Z371:AF374"/>
    <mergeCell ref="L375:R376"/>
    <mergeCell ref="L377:R380"/>
    <mergeCell ref="Z375:AF376"/>
    <mergeCell ref="Z377:AF380"/>
    <mergeCell ref="S369:U371"/>
    <mergeCell ref="BC357:BI358"/>
    <mergeCell ref="BC359:BI362"/>
    <mergeCell ref="AO363:AU364"/>
    <mergeCell ref="AO365:AU368"/>
    <mergeCell ref="BC363:BI364"/>
    <mergeCell ref="BC365:BI368"/>
    <mergeCell ref="AZ357:BB362"/>
    <mergeCell ref="AV357:AX362"/>
    <mergeCell ref="Z357:AF358"/>
    <mergeCell ref="Z359:AF362"/>
    <mergeCell ref="L363:R364"/>
    <mergeCell ref="L365:R368"/>
    <mergeCell ref="Z363:AF364"/>
    <mergeCell ref="Z365:AF368"/>
    <mergeCell ref="V366:V368"/>
    <mergeCell ref="W363:Y368"/>
    <mergeCell ref="W357:Y362"/>
    <mergeCell ref="L357:R358"/>
    <mergeCell ref="BN338:BO343"/>
    <mergeCell ref="G47:N52"/>
    <mergeCell ref="G76:N81"/>
    <mergeCell ref="G105:N110"/>
    <mergeCell ref="G134:N139"/>
    <mergeCell ref="AZ338:BB343"/>
    <mergeCell ref="AY341:AY343"/>
    <mergeCell ref="BC338:BI343"/>
    <mergeCell ref="BL338:BM343"/>
    <mergeCell ref="V338:V340"/>
    <mergeCell ref="W338:Y343"/>
    <mergeCell ref="J338:K343"/>
    <mergeCell ref="Z338:AF343"/>
    <mergeCell ref="V341:V343"/>
    <mergeCell ref="B338:C343"/>
    <mergeCell ref="D338:I343"/>
    <mergeCell ref="L338:R343"/>
    <mergeCell ref="S338:U343"/>
    <mergeCell ref="AY335:AY337"/>
    <mergeCell ref="W332:Y337"/>
    <mergeCell ref="Z332:AF337"/>
    <mergeCell ref="AG332:AH337"/>
    <mergeCell ref="AI332:AJ337"/>
    <mergeCell ref="AK332:AL337"/>
    <mergeCell ref="AO332:AU337"/>
    <mergeCell ref="AV332:AX337"/>
    <mergeCell ref="AM332:AN337"/>
    <mergeCell ref="AG338:AH343"/>
    <mergeCell ref="AM338:AN343"/>
    <mergeCell ref="BN326:BO331"/>
    <mergeCell ref="V332:V334"/>
    <mergeCell ref="BC332:BI337"/>
    <mergeCell ref="BJ332:BK337"/>
    <mergeCell ref="AY332:AY334"/>
    <mergeCell ref="BL326:BM331"/>
    <mergeCell ref="AI338:AJ343"/>
    <mergeCell ref="AZ332:BB337"/>
    <mergeCell ref="AV326:AX331"/>
    <mergeCell ref="B332:C337"/>
    <mergeCell ref="D332:I337"/>
    <mergeCell ref="L332:R337"/>
    <mergeCell ref="S332:U337"/>
    <mergeCell ref="J332:K337"/>
    <mergeCell ref="V335:V337"/>
    <mergeCell ref="B326:C331"/>
    <mergeCell ref="D326:I331"/>
    <mergeCell ref="AY323:AY325"/>
    <mergeCell ref="BC320:BI325"/>
    <mergeCell ref="AY326:AY328"/>
    <mergeCell ref="AZ326:BB331"/>
    <mergeCell ref="AY329:AY331"/>
    <mergeCell ref="BC326:BI331"/>
    <mergeCell ref="AY320:AY322"/>
    <mergeCell ref="L326:R331"/>
    <mergeCell ref="S326:U331"/>
    <mergeCell ref="BN314:BO319"/>
    <mergeCell ref="B320:C325"/>
    <mergeCell ref="D320:I325"/>
    <mergeCell ref="L320:R325"/>
    <mergeCell ref="S320:U325"/>
    <mergeCell ref="V320:V322"/>
    <mergeCell ref="W320:Y325"/>
    <mergeCell ref="Z320:AF325"/>
    <mergeCell ref="AI320:AJ325"/>
    <mergeCell ref="AZ320:BB325"/>
    <mergeCell ref="V323:V325"/>
    <mergeCell ref="V317:V319"/>
    <mergeCell ref="AY314:AY316"/>
    <mergeCell ref="AZ314:BB319"/>
    <mergeCell ref="AY317:AY319"/>
    <mergeCell ref="AG314:AH319"/>
    <mergeCell ref="AG320:AH325"/>
    <mergeCell ref="AK320:AL325"/>
    <mergeCell ref="AO320:AU325"/>
    <mergeCell ref="AV320:AX325"/>
    <mergeCell ref="V314:V316"/>
    <mergeCell ref="W314:Y319"/>
    <mergeCell ref="Z314:AF319"/>
    <mergeCell ref="BC314:BI319"/>
    <mergeCell ref="AI314:AJ319"/>
    <mergeCell ref="AK314:AL319"/>
    <mergeCell ref="AO314:AU319"/>
    <mergeCell ref="AV314:AX319"/>
    <mergeCell ref="AY292:AY294"/>
    <mergeCell ref="BC308:BI313"/>
    <mergeCell ref="B314:C319"/>
    <mergeCell ref="D314:I319"/>
    <mergeCell ref="L314:R319"/>
    <mergeCell ref="S314:U319"/>
    <mergeCell ref="B308:C313"/>
    <mergeCell ref="D308:I313"/>
    <mergeCell ref="L308:R313"/>
    <mergeCell ref="S308:U313"/>
    <mergeCell ref="AM289:AN294"/>
    <mergeCell ref="Z289:AF294"/>
    <mergeCell ref="BJ289:BK294"/>
    <mergeCell ref="AI308:AJ313"/>
    <mergeCell ref="AK308:AL313"/>
    <mergeCell ref="AO308:AU313"/>
    <mergeCell ref="AV308:AX313"/>
    <mergeCell ref="AM308:AN313"/>
    <mergeCell ref="AY289:AY291"/>
    <mergeCell ref="AV289:AX294"/>
    <mergeCell ref="B297:BO301"/>
    <mergeCell ref="B302:I307"/>
    <mergeCell ref="V308:V310"/>
    <mergeCell ref="W308:Y313"/>
    <mergeCell ref="Z308:AF313"/>
    <mergeCell ref="V311:V313"/>
    <mergeCell ref="J308:K313"/>
    <mergeCell ref="BN308:BO313"/>
    <mergeCell ref="AI283:AJ288"/>
    <mergeCell ref="AK283:AL288"/>
    <mergeCell ref="AO283:AU288"/>
    <mergeCell ref="BC289:BI294"/>
    <mergeCell ref="AY283:AY285"/>
    <mergeCell ref="AZ283:BB288"/>
    <mergeCell ref="AY286:AY288"/>
    <mergeCell ref="BC283:BI288"/>
    <mergeCell ref="AZ289:BB294"/>
    <mergeCell ref="AM283:AN288"/>
    <mergeCell ref="B289:C294"/>
    <mergeCell ref="D289:I294"/>
    <mergeCell ref="L289:R294"/>
    <mergeCell ref="S289:U294"/>
    <mergeCell ref="J289:K294"/>
    <mergeCell ref="BN289:BO294"/>
    <mergeCell ref="V289:V291"/>
    <mergeCell ref="V292:V294"/>
    <mergeCell ref="W289:Y294"/>
    <mergeCell ref="BL289:BM294"/>
    <mergeCell ref="B283:C288"/>
    <mergeCell ref="D283:I288"/>
    <mergeCell ref="L283:R288"/>
    <mergeCell ref="S283:U288"/>
    <mergeCell ref="B277:C282"/>
    <mergeCell ref="J283:K288"/>
    <mergeCell ref="D277:I282"/>
    <mergeCell ref="L277:R282"/>
    <mergeCell ref="S277:U282"/>
    <mergeCell ref="BN277:BO282"/>
    <mergeCell ref="W277:Y282"/>
    <mergeCell ref="AV277:AX282"/>
    <mergeCell ref="V280:V282"/>
    <mergeCell ref="BC277:BI282"/>
    <mergeCell ref="BL277:BM282"/>
    <mergeCell ref="AZ277:BB282"/>
    <mergeCell ref="AY280:AY282"/>
    <mergeCell ref="AY277:AY279"/>
    <mergeCell ref="AO277:AU282"/>
    <mergeCell ref="S271:U276"/>
    <mergeCell ref="V271:V273"/>
    <mergeCell ref="W271:Y276"/>
    <mergeCell ref="BN265:BO270"/>
    <mergeCell ref="AI271:AJ276"/>
    <mergeCell ref="AK271:AL276"/>
    <mergeCell ref="AO271:AU276"/>
    <mergeCell ref="AV271:AX276"/>
    <mergeCell ref="AY271:AY273"/>
    <mergeCell ref="AM271:AN276"/>
    <mergeCell ref="Z277:AF282"/>
    <mergeCell ref="V277:V279"/>
    <mergeCell ref="AZ271:BB276"/>
    <mergeCell ref="AO265:AU270"/>
    <mergeCell ref="BC271:BI276"/>
    <mergeCell ref="AY274:AY276"/>
    <mergeCell ref="Z271:AF276"/>
    <mergeCell ref="V274:V276"/>
    <mergeCell ref="AI277:AJ282"/>
    <mergeCell ref="AM277:AN282"/>
    <mergeCell ref="B265:C270"/>
    <mergeCell ref="D265:I270"/>
    <mergeCell ref="L265:R270"/>
    <mergeCell ref="AI265:AJ270"/>
    <mergeCell ref="V265:V267"/>
    <mergeCell ref="W265:Y270"/>
    <mergeCell ref="Z265:AF270"/>
    <mergeCell ref="V268:V270"/>
    <mergeCell ref="S265:U270"/>
    <mergeCell ref="AK338:AL343"/>
    <mergeCell ref="AO338:AU343"/>
    <mergeCell ref="AV338:AX343"/>
    <mergeCell ref="AY338:AY340"/>
    <mergeCell ref="BL265:BM270"/>
    <mergeCell ref="AV265:AX270"/>
    <mergeCell ref="BC265:BI270"/>
    <mergeCell ref="AM320:AN325"/>
    <mergeCell ref="BJ320:BK325"/>
    <mergeCell ref="AK265:AL270"/>
    <mergeCell ref="BJ259:BK264"/>
    <mergeCell ref="AI259:AJ264"/>
    <mergeCell ref="AO259:AU264"/>
    <mergeCell ref="BC259:BI264"/>
    <mergeCell ref="AK259:AL264"/>
    <mergeCell ref="AG259:AH264"/>
    <mergeCell ref="AM259:AN264"/>
    <mergeCell ref="AV259:AX264"/>
    <mergeCell ref="AY259:AY261"/>
    <mergeCell ref="AY262:AY264"/>
    <mergeCell ref="AG326:AH331"/>
    <mergeCell ref="AM326:AN331"/>
    <mergeCell ref="BJ326:BK331"/>
    <mergeCell ref="V326:V328"/>
    <mergeCell ref="W326:Y331"/>
    <mergeCell ref="Z326:AF331"/>
    <mergeCell ref="V329:V331"/>
    <mergeCell ref="AI326:AJ331"/>
    <mergeCell ref="AK326:AL331"/>
    <mergeCell ref="AO326:AU331"/>
    <mergeCell ref="D259:I264"/>
    <mergeCell ref="L259:R264"/>
    <mergeCell ref="S259:U264"/>
    <mergeCell ref="J259:K264"/>
    <mergeCell ref="AL226:AM228"/>
    <mergeCell ref="O227:P229"/>
    <mergeCell ref="Q218:Q229"/>
    <mergeCell ref="AJ218:AJ223"/>
    <mergeCell ref="AJ226:AK228"/>
    <mergeCell ref="A234:BO243"/>
    <mergeCell ref="R226:S228"/>
    <mergeCell ref="T226:U228"/>
    <mergeCell ref="AB226:AC228"/>
    <mergeCell ref="AO227:AP229"/>
    <mergeCell ref="R229:AB229"/>
    <mergeCell ref="AC229:AM229"/>
    <mergeCell ref="AN218:AN229"/>
    <mergeCell ref="AA220:AB222"/>
    <mergeCell ref="AC220:AD222"/>
    <mergeCell ref="S221:T223"/>
    <mergeCell ref="I215:J217"/>
    <mergeCell ref="W215:X217"/>
    <mergeCell ref="AG215:AH217"/>
    <mergeCell ref="AB214:AC217"/>
    <mergeCell ref="K212:K217"/>
    <mergeCell ref="V223:AB223"/>
    <mergeCell ref="AC223:AI223"/>
    <mergeCell ref="O214:P216"/>
    <mergeCell ref="Q214:R216"/>
    <mergeCell ref="O212:R213"/>
    <mergeCell ref="AK221:AL223"/>
    <mergeCell ref="U218:U223"/>
    <mergeCell ref="AA218:AD219"/>
    <mergeCell ref="V212:V217"/>
    <mergeCell ref="AI212:AI217"/>
    <mergeCell ref="AE196:AF211"/>
    <mergeCell ref="AK196:AL211"/>
    <mergeCell ref="L217:P217"/>
    <mergeCell ref="R217:U217"/>
    <mergeCell ref="AJ217:AM217"/>
    <mergeCell ref="AO217:AS217"/>
    <mergeCell ref="AM214:AN216"/>
    <mergeCell ref="BG207:BN211"/>
    <mergeCell ref="BD207:BF211"/>
    <mergeCell ref="AQ196:AR211"/>
    <mergeCell ref="AW196:AX211"/>
    <mergeCell ref="AO214:AP216"/>
    <mergeCell ref="AU215:AV217"/>
    <mergeCell ref="AM212:AP213"/>
    <mergeCell ref="AT212:AT217"/>
    <mergeCell ref="AN208:AO211"/>
    <mergeCell ref="BT202:CA206"/>
    <mergeCell ref="BR197:BS201"/>
    <mergeCell ref="BT197:CA201"/>
    <mergeCell ref="AW192:AX195"/>
    <mergeCell ref="BT192:CA196"/>
    <mergeCell ref="BR192:BS196"/>
    <mergeCell ref="BR202:BS206"/>
    <mergeCell ref="BD202:BF206"/>
    <mergeCell ref="BG202:BN206"/>
    <mergeCell ref="BG197:BN201"/>
    <mergeCell ref="BG192:BN196"/>
    <mergeCell ref="AE192:AF195"/>
    <mergeCell ref="AH192:AI195"/>
    <mergeCell ref="AK192:AL195"/>
    <mergeCell ref="AQ192:AR195"/>
    <mergeCell ref="AI187:AJ189"/>
    <mergeCell ref="AT192:AU195"/>
    <mergeCell ref="AS187:AT189"/>
    <mergeCell ref="AG187:AH189"/>
    <mergeCell ref="AX186:AY188"/>
    <mergeCell ref="AL186:AM188"/>
    <mergeCell ref="AG190:AJ191"/>
    <mergeCell ref="AG186:AH186"/>
    <mergeCell ref="AK186:AK191"/>
    <mergeCell ref="BR182:BS186"/>
    <mergeCell ref="AU186:AV186"/>
    <mergeCell ref="AS190:AV191"/>
    <mergeCell ref="AO181:AP183"/>
    <mergeCell ref="AU180:AV182"/>
    <mergeCell ref="S192:T195"/>
    <mergeCell ref="M196:N211"/>
    <mergeCell ref="S196:T211"/>
    <mergeCell ref="Z186:AA188"/>
    <mergeCell ref="U190:X191"/>
    <mergeCell ref="P208:Q211"/>
    <mergeCell ref="V192:W195"/>
    <mergeCell ref="Y192:Z195"/>
    <mergeCell ref="Y196:Z211"/>
    <mergeCell ref="Y186:Y191"/>
    <mergeCell ref="O184:R185"/>
    <mergeCell ref="AF186:AF191"/>
    <mergeCell ref="W186:X186"/>
    <mergeCell ref="AD186:AE188"/>
    <mergeCell ref="G196:H211"/>
    <mergeCell ref="W187:X189"/>
    <mergeCell ref="G192:H195"/>
    <mergeCell ref="J192:K195"/>
    <mergeCell ref="I190:L191"/>
    <mergeCell ref="F186:G188"/>
    <mergeCell ref="H186:H191"/>
    <mergeCell ref="I186:J186"/>
    <mergeCell ref="M192:N195"/>
    <mergeCell ref="I187:J189"/>
    <mergeCell ref="K187:L189"/>
    <mergeCell ref="U187:V189"/>
    <mergeCell ref="R186:S188"/>
    <mergeCell ref="T186:T191"/>
    <mergeCell ref="M186:M191"/>
    <mergeCell ref="N186:O188"/>
    <mergeCell ref="P186:Q189"/>
    <mergeCell ref="BT182:CA186"/>
    <mergeCell ref="AN186:AO189"/>
    <mergeCell ref="AP186:AQ188"/>
    <mergeCell ref="AR186:AR191"/>
    <mergeCell ref="BT187:CA191"/>
    <mergeCell ref="AM184:AP185"/>
    <mergeCell ref="BR187:BS191"/>
    <mergeCell ref="AU187:AV189"/>
    <mergeCell ref="BG187:BN191"/>
    <mergeCell ref="AW186:AW191"/>
    <mergeCell ref="I180:J182"/>
    <mergeCell ref="K180:K185"/>
    <mergeCell ref="W180:X182"/>
    <mergeCell ref="AM181:AN183"/>
    <mergeCell ref="AG180:AH182"/>
    <mergeCell ref="L180:P180"/>
    <mergeCell ref="AB180:AC183"/>
    <mergeCell ref="O181:P183"/>
    <mergeCell ref="Q181:R183"/>
    <mergeCell ref="R180:U180"/>
    <mergeCell ref="BT172:CA176"/>
    <mergeCell ref="S174:T176"/>
    <mergeCell ref="U174:U179"/>
    <mergeCell ref="V174:AB174"/>
    <mergeCell ref="AC174:AI174"/>
    <mergeCell ref="AJ174:AJ179"/>
    <mergeCell ref="AK174:AL176"/>
    <mergeCell ref="BG172:BN176"/>
    <mergeCell ref="BD177:BF181"/>
    <mergeCell ref="BT177:CA181"/>
    <mergeCell ref="A170:K173"/>
    <mergeCell ref="BR172:BS176"/>
    <mergeCell ref="BR177:BS181"/>
    <mergeCell ref="AI180:AI185"/>
    <mergeCell ref="AJ180:AM180"/>
    <mergeCell ref="AO180:AS180"/>
    <mergeCell ref="V180:V185"/>
    <mergeCell ref="AT180:AT185"/>
    <mergeCell ref="BG182:BN186"/>
    <mergeCell ref="AC168:AM168"/>
    <mergeCell ref="AN168:AN179"/>
    <mergeCell ref="AA178:AD179"/>
    <mergeCell ref="T169:U171"/>
    <mergeCell ref="AB169:AC171"/>
    <mergeCell ref="AJ169:AK171"/>
    <mergeCell ref="AL169:AM171"/>
    <mergeCell ref="AC175:AD177"/>
    <mergeCell ref="BR163:CA166"/>
    <mergeCell ref="A166:K169"/>
    <mergeCell ref="BD167:BN171"/>
    <mergeCell ref="BR167:BS171"/>
    <mergeCell ref="BT167:CA171"/>
    <mergeCell ref="O168:P170"/>
    <mergeCell ref="Q168:Q179"/>
    <mergeCell ref="AA175:AB177"/>
    <mergeCell ref="AO168:AP170"/>
    <mergeCell ref="R169:S171"/>
    <mergeCell ref="BN387:BO392"/>
    <mergeCell ref="BJ387:BK392"/>
    <mergeCell ref="S387:U392"/>
    <mergeCell ref="V387:V389"/>
    <mergeCell ref="W387:Y392"/>
    <mergeCell ref="V390:V392"/>
    <mergeCell ref="AI387:AJ392"/>
    <mergeCell ref="AK387:AL392"/>
    <mergeCell ref="AG387:AH392"/>
    <mergeCell ref="Z387:AF388"/>
    <mergeCell ref="B387:C392"/>
    <mergeCell ref="D387:I392"/>
    <mergeCell ref="J387:K392"/>
    <mergeCell ref="B381:C386"/>
    <mergeCell ref="D381:I386"/>
    <mergeCell ref="BL387:BM392"/>
    <mergeCell ref="L387:R388"/>
    <mergeCell ref="L389:R392"/>
    <mergeCell ref="Z389:AF392"/>
    <mergeCell ref="S381:U383"/>
    <mergeCell ref="AV381:AX383"/>
    <mergeCell ref="AM387:AN392"/>
    <mergeCell ref="AI381:AJ386"/>
    <mergeCell ref="AK381:AL386"/>
    <mergeCell ref="AG381:AH386"/>
    <mergeCell ref="AM381:AN386"/>
    <mergeCell ref="BN381:BO386"/>
    <mergeCell ref="BJ381:BK386"/>
    <mergeCell ref="AY381:AY383"/>
    <mergeCell ref="AY384:AY386"/>
    <mergeCell ref="BL381:BM386"/>
    <mergeCell ref="BC381:BI382"/>
    <mergeCell ref="BC383:BI386"/>
    <mergeCell ref="J381:K386"/>
    <mergeCell ref="V381:V383"/>
    <mergeCell ref="V384:V386"/>
    <mergeCell ref="L383:R386"/>
    <mergeCell ref="BL375:BM380"/>
    <mergeCell ref="BN375:BO380"/>
    <mergeCell ref="BJ375:BK380"/>
    <mergeCell ref="AV375:AX380"/>
    <mergeCell ref="AY375:AY377"/>
    <mergeCell ref="AZ375:BB380"/>
    <mergeCell ref="BC369:BI370"/>
    <mergeCell ref="V375:V377"/>
    <mergeCell ref="V378:V380"/>
    <mergeCell ref="AY372:AY374"/>
    <mergeCell ref="AI369:AJ374"/>
    <mergeCell ref="AK369:AL374"/>
    <mergeCell ref="AO377:AU380"/>
    <mergeCell ref="AK375:AL380"/>
    <mergeCell ref="AG375:AH380"/>
    <mergeCell ref="AM375:AN380"/>
    <mergeCell ref="B375:C380"/>
    <mergeCell ref="D375:I380"/>
    <mergeCell ref="J375:K380"/>
    <mergeCell ref="B369:C374"/>
    <mergeCell ref="D369:I374"/>
    <mergeCell ref="BN369:BO374"/>
    <mergeCell ref="BJ369:BK374"/>
    <mergeCell ref="AV369:AX374"/>
    <mergeCell ref="AY369:AY371"/>
    <mergeCell ref="AZ369:BB374"/>
    <mergeCell ref="BL369:BM374"/>
    <mergeCell ref="AY308:AY310"/>
    <mergeCell ref="AZ308:BB313"/>
    <mergeCell ref="AY311:AY313"/>
    <mergeCell ref="AZ363:BB368"/>
    <mergeCell ref="AY360:AY362"/>
    <mergeCell ref="BJ314:BK319"/>
    <mergeCell ref="AM351:BK356"/>
    <mergeCell ref="BL308:BM313"/>
    <mergeCell ref="AM314:AN319"/>
    <mergeCell ref="J369:K374"/>
    <mergeCell ref="V369:V371"/>
    <mergeCell ref="V372:V374"/>
    <mergeCell ref="AG308:AH313"/>
    <mergeCell ref="J320:K325"/>
    <mergeCell ref="J314:K319"/>
    <mergeCell ref="V357:V359"/>
    <mergeCell ref="V363:V365"/>
    <mergeCell ref="V360:V362"/>
    <mergeCell ref="J326:K331"/>
    <mergeCell ref="AM357:AN362"/>
    <mergeCell ref="AG369:AH374"/>
    <mergeCell ref="AM369:AN374"/>
    <mergeCell ref="AY366:AY368"/>
    <mergeCell ref="AG357:AH362"/>
    <mergeCell ref="AO357:AU358"/>
    <mergeCell ref="AO359:AU362"/>
    <mergeCell ref="AG363:AH368"/>
    <mergeCell ref="AM363:AN368"/>
    <mergeCell ref="AO369:AU370"/>
    <mergeCell ref="BN363:BO368"/>
    <mergeCell ref="BJ363:BK368"/>
    <mergeCell ref="BJ308:BK313"/>
    <mergeCell ref="BL302:BO307"/>
    <mergeCell ref="BL357:BM362"/>
    <mergeCell ref="BL363:BM368"/>
    <mergeCell ref="BJ357:BK362"/>
    <mergeCell ref="BL351:BO356"/>
    <mergeCell ref="BJ338:BK343"/>
    <mergeCell ref="BL314:BM319"/>
    <mergeCell ref="AM253:BK258"/>
    <mergeCell ref="J302:AH307"/>
    <mergeCell ref="AI302:AL307"/>
    <mergeCell ref="AM302:BK307"/>
    <mergeCell ref="AI289:AJ294"/>
    <mergeCell ref="AM265:AN270"/>
    <mergeCell ref="BJ265:BK270"/>
    <mergeCell ref="J277:K282"/>
    <mergeCell ref="AG277:AH282"/>
    <mergeCell ref="AG283:AH288"/>
    <mergeCell ref="B253:I258"/>
    <mergeCell ref="J253:AH258"/>
    <mergeCell ref="AI253:AL258"/>
    <mergeCell ref="BL253:BO258"/>
    <mergeCell ref="AU155:AV159"/>
    <mergeCell ref="BC155:BC159"/>
    <mergeCell ref="BD155:BF159"/>
    <mergeCell ref="BG155:BN159"/>
    <mergeCell ref="BB155:BB159"/>
    <mergeCell ref="AW155:AX159"/>
    <mergeCell ref="AC155:AE159"/>
    <mergeCell ref="AF155:AF156"/>
    <mergeCell ref="AG155:AI159"/>
    <mergeCell ref="Z155:AB159"/>
    <mergeCell ref="Y158:Y159"/>
    <mergeCell ref="A244:BO247"/>
    <mergeCell ref="AY155:AZ159"/>
    <mergeCell ref="BA155:BA159"/>
    <mergeCell ref="BD182:BF186"/>
    <mergeCell ref="R168:AB168"/>
    <mergeCell ref="AF158:AF159"/>
    <mergeCell ref="C155:C159"/>
    <mergeCell ref="D155:F159"/>
    <mergeCell ref="O155:Q159"/>
    <mergeCell ref="R155:R156"/>
    <mergeCell ref="R158:R159"/>
    <mergeCell ref="G155:N159"/>
    <mergeCell ref="V155:X159"/>
    <mergeCell ref="Y155:Y156"/>
    <mergeCell ref="S155:U159"/>
    <mergeCell ref="BD150:BF154"/>
    <mergeCell ref="AW150:AX154"/>
    <mergeCell ref="AY150:AZ154"/>
    <mergeCell ref="BB150:BB154"/>
    <mergeCell ref="AQ150:AR154"/>
    <mergeCell ref="AS150:AT154"/>
    <mergeCell ref="Z150:AB154"/>
    <mergeCell ref="AC150:AI154"/>
    <mergeCell ref="AJ150:AL154"/>
    <mergeCell ref="AM150:AM151"/>
    <mergeCell ref="AU150:AV154"/>
    <mergeCell ref="BC150:BC154"/>
    <mergeCell ref="BA150:BA154"/>
    <mergeCell ref="G145:N149"/>
    <mergeCell ref="O145:Q149"/>
    <mergeCell ref="V150:X154"/>
    <mergeCell ref="Y150:Y151"/>
    <mergeCell ref="V145:AB149"/>
    <mergeCell ref="R150:R151"/>
    <mergeCell ref="S150:U154"/>
    <mergeCell ref="G150:N154"/>
    <mergeCell ref="O150:Q154"/>
    <mergeCell ref="R153:R154"/>
    <mergeCell ref="AU145:AV149"/>
    <mergeCell ref="AS155:AT159"/>
    <mergeCell ref="AF145:AF147"/>
    <mergeCell ref="AG145:AI149"/>
    <mergeCell ref="AJ145:AL149"/>
    <mergeCell ref="AN145:AP149"/>
    <mergeCell ref="AN150:AP154"/>
    <mergeCell ref="AM153:AM154"/>
    <mergeCell ref="AJ155:AP159"/>
    <mergeCell ref="AQ155:AR159"/>
    <mergeCell ref="AQ145:AR149"/>
    <mergeCell ref="R148:R149"/>
    <mergeCell ref="R145:R147"/>
    <mergeCell ref="S145:U149"/>
    <mergeCell ref="AM145:AM146"/>
    <mergeCell ref="AC145:AE149"/>
    <mergeCell ref="AF148:AF149"/>
    <mergeCell ref="AM148:AM149"/>
    <mergeCell ref="Y153:Y154"/>
    <mergeCell ref="AQ140:AR144"/>
    <mergeCell ref="AS140:AT144"/>
    <mergeCell ref="AY140:AZ144"/>
    <mergeCell ref="BC145:BC149"/>
    <mergeCell ref="BA145:BA149"/>
    <mergeCell ref="BB145:BB149"/>
    <mergeCell ref="AS145:AT149"/>
    <mergeCell ref="AW145:AX149"/>
    <mergeCell ref="AY145:AZ149"/>
    <mergeCell ref="AF143:AF144"/>
    <mergeCell ref="BC140:BC144"/>
    <mergeCell ref="AU140:AV144"/>
    <mergeCell ref="AW140:AX144"/>
    <mergeCell ref="AJ140:AL144"/>
    <mergeCell ref="AM143:AM144"/>
    <mergeCell ref="BA140:BA144"/>
    <mergeCell ref="BB140:BB144"/>
    <mergeCell ref="BD134:BF139"/>
    <mergeCell ref="AI363:AJ368"/>
    <mergeCell ref="AK363:AL368"/>
    <mergeCell ref="AV363:AX368"/>
    <mergeCell ref="AY363:AY365"/>
    <mergeCell ref="AN140:AP144"/>
    <mergeCell ref="BB134:BB139"/>
    <mergeCell ref="AJ134:AP139"/>
    <mergeCell ref="AQ134:AR139"/>
    <mergeCell ref="B346:BO350"/>
    <mergeCell ref="BC134:BC139"/>
    <mergeCell ref="AS134:AT139"/>
    <mergeCell ref="O134:U139"/>
    <mergeCell ref="V134:AB139"/>
    <mergeCell ref="AU134:AV139"/>
    <mergeCell ref="BA134:BA139"/>
    <mergeCell ref="AW134:AX139"/>
    <mergeCell ref="AY134:AZ139"/>
    <mergeCell ref="B357:C362"/>
    <mergeCell ref="D357:I362"/>
    <mergeCell ref="S357:U362"/>
    <mergeCell ref="J357:K362"/>
    <mergeCell ref="S363:U368"/>
    <mergeCell ref="B363:C368"/>
    <mergeCell ref="D363:I368"/>
    <mergeCell ref="J363:K368"/>
    <mergeCell ref="AW126:AX130"/>
    <mergeCell ref="AY126:AZ130"/>
    <mergeCell ref="BA126:BA130"/>
    <mergeCell ref="AS126:AT130"/>
    <mergeCell ref="L359:R362"/>
    <mergeCell ref="AY357:AY359"/>
    <mergeCell ref="Z140:AB144"/>
    <mergeCell ref="AM140:AM142"/>
    <mergeCell ref="Y143:Y144"/>
    <mergeCell ref="AC140:AE144"/>
    <mergeCell ref="AC126:AE130"/>
    <mergeCell ref="AF126:AF127"/>
    <mergeCell ref="Y129:Y130"/>
    <mergeCell ref="AF129:AF130"/>
    <mergeCell ref="BN357:BO362"/>
    <mergeCell ref="AI357:AJ362"/>
    <mergeCell ref="AK357:AL362"/>
    <mergeCell ref="BB126:BB130"/>
    <mergeCell ref="BC126:BC130"/>
    <mergeCell ref="AU126:AV130"/>
    <mergeCell ref="AG126:AI130"/>
    <mergeCell ref="G126:N130"/>
    <mergeCell ref="O126:Q130"/>
    <mergeCell ref="R126:R127"/>
    <mergeCell ref="S126:U130"/>
    <mergeCell ref="C126:C130"/>
    <mergeCell ref="D126:F130"/>
    <mergeCell ref="V126:X130"/>
    <mergeCell ref="Y126:Y127"/>
    <mergeCell ref="Z126:AB130"/>
    <mergeCell ref="AJ126:AP130"/>
    <mergeCell ref="R129:R130"/>
    <mergeCell ref="BC121:BC125"/>
    <mergeCell ref="BD121:BF125"/>
    <mergeCell ref="BG121:BN125"/>
    <mergeCell ref="R124:R125"/>
    <mergeCell ref="Y124:Y125"/>
    <mergeCell ref="AM124:AM125"/>
    <mergeCell ref="AW121:AX125"/>
    <mergeCell ref="BA121:BA125"/>
    <mergeCell ref="BB121:BB125"/>
    <mergeCell ref="AU121:AV125"/>
    <mergeCell ref="Z121:AB125"/>
    <mergeCell ref="AC121:AI125"/>
    <mergeCell ref="AJ121:AL125"/>
    <mergeCell ref="AM121:AM122"/>
    <mergeCell ref="AS121:AT125"/>
    <mergeCell ref="AN121:AP125"/>
    <mergeCell ref="AQ121:AR125"/>
    <mergeCell ref="AY121:AZ125"/>
    <mergeCell ref="G121:N125"/>
    <mergeCell ref="O121:Q125"/>
    <mergeCell ref="C121:D125"/>
    <mergeCell ref="E121:F125"/>
    <mergeCell ref="R121:R122"/>
    <mergeCell ref="S121:U125"/>
    <mergeCell ref="AU116:AV120"/>
    <mergeCell ref="R116:R117"/>
    <mergeCell ref="BA116:BA120"/>
    <mergeCell ref="AM116:AM117"/>
    <mergeCell ref="AN116:AP120"/>
    <mergeCell ref="AQ116:AR120"/>
    <mergeCell ref="AM119:AM120"/>
    <mergeCell ref="AW116:AX120"/>
    <mergeCell ref="O116:Q120"/>
    <mergeCell ref="V116:AB120"/>
    <mergeCell ref="AC116:AE120"/>
    <mergeCell ref="AF116:AF117"/>
    <mergeCell ref="AS116:AT120"/>
    <mergeCell ref="S116:U120"/>
    <mergeCell ref="R119:R120"/>
    <mergeCell ref="AF119:AF120"/>
    <mergeCell ref="AW111:AX115"/>
    <mergeCell ref="B351:I356"/>
    <mergeCell ref="J351:AH356"/>
    <mergeCell ref="AI351:AL356"/>
    <mergeCell ref="J271:K276"/>
    <mergeCell ref="AG271:AH276"/>
    <mergeCell ref="V121:X125"/>
    <mergeCell ref="Y121:Y122"/>
    <mergeCell ref="E116:F120"/>
    <mergeCell ref="G116:N120"/>
    <mergeCell ref="AO289:AU294"/>
    <mergeCell ref="V259:V261"/>
    <mergeCell ref="W259:Y264"/>
    <mergeCell ref="Z259:AF264"/>
    <mergeCell ref="V262:V264"/>
    <mergeCell ref="J265:K270"/>
    <mergeCell ref="Z283:AF288"/>
    <mergeCell ref="V286:V288"/>
    <mergeCell ref="V283:V285"/>
    <mergeCell ref="W283:Y288"/>
    <mergeCell ref="BJ277:BK282"/>
    <mergeCell ref="AK289:AL294"/>
    <mergeCell ref="B259:C264"/>
    <mergeCell ref="AZ259:BB264"/>
    <mergeCell ref="AG289:AH294"/>
    <mergeCell ref="AZ265:BB270"/>
    <mergeCell ref="AY268:AY270"/>
    <mergeCell ref="BJ271:BK276"/>
    <mergeCell ref="BJ283:BK288"/>
    <mergeCell ref="AV283:AX288"/>
    <mergeCell ref="AY265:AY267"/>
    <mergeCell ref="AK277:AL282"/>
    <mergeCell ref="BA105:BA110"/>
    <mergeCell ref="AN111:AP115"/>
    <mergeCell ref="AQ111:AR115"/>
    <mergeCell ref="AQ105:AR110"/>
    <mergeCell ref="AQ126:AR130"/>
    <mergeCell ref="AU111:AV115"/>
    <mergeCell ref="AS111:AT115"/>
    <mergeCell ref="AS105:AT110"/>
    <mergeCell ref="B271:C276"/>
    <mergeCell ref="D271:I276"/>
    <mergeCell ref="L271:R276"/>
    <mergeCell ref="G111:N115"/>
    <mergeCell ref="AF114:AF115"/>
    <mergeCell ref="AM114:AM115"/>
    <mergeCell ref="AG265:AH270"/>
    <mergeCell ref="AG116:AI120"/>
    <mergeCell ref="AJ116:AL120"/>
    <mergeCell ref="AC134:AI139"/>
    <mergeCell ref="AY105:AZ110"/>
    <mergeCell ref="BB105:BB110"/>
    <mergeCell ref="BC105:BC110"/>
    <mergeCell ref="BC111:BC115"/>
    <mergeCell ref="BA111:BA115"/>
    <mergeCell ref="AY116:AZ120"/>
    <mergeCell ref="AY111:AZ115"/>
    <mergeCell ref="AM111:AM112"/>
    <mergeCell ref="AU105:AV110"/>
    <mergeCell ref="AW105:AX110"/>
    <mergeCell ref="BD172:BF176"/>
    <mergeCell ref="AF97:AF98"/>
    <mergeCell ref="O105:U110"/>
    <mergeCell ref="V105:AB110"/>
    <mergeCell ref="AC105:AI110"/>
    <mergeCell ref="AJ105:AP110"/>
    <mergeCell ref="AF100:AF101"/>
    <mergeCell ref="R100:R101"/>
    <mergeCell ref="V97:X101"/>
    <mergeCell ref="Y97:Y98"/>
    <mergeCell ref="AJ97:AP101"/>
    <mergeCell ref="BD97:BF101"/>
    <mergeCell ref="G97:N101"/>
    <mergeCell ref="O97:Q101"/>
    <mergeCell ref="R97:R98"/>
    <mergeCell ref="S97:U101"/>
    <mergeCell ref="Y100:Y101"/>
    <mergeCell ref="AY97:AZ101"/>
    <mergeCell ref="BA97:BA101"/>
    <mergeCell ref="BB97:BB101"/>
    <mergeCell ref="Z97:AB101"/>
    <mergeCell ref="AQ92:AR96"/>
    <mergeCell ref="AF90:AF91"/>
    <mergeCell ref="AU97:AV101"/>
    <mergeCell ref="AG97:AI101"/>
    <mergeCell ref="AN87:AP91"/>
    <mergeCell ref="AQ97:AR101"/>
    <mergeCell ref="AS97:AT101"/>
    <mergeCell ref="AC92:AI96"/>
    <mergeCell ref="AJ92:AL96"/>
    <mergeCell ref="Y95:Y96"/>
    <mergeCell ref="AM95:AM96"/>
    <mergeCell ref="AJ87:AL91"/>
    <mergeCell ref="AM87:AM88"/>
    <mergeCell ref="AG87:AI91"/>
    <mergeCell ref="Y92:Y93"/>
    <mergeCell ref="Z92:AB96"/>
    <mergeCell ref="AM92:AM93"/>
    <mergeCell ref="G92:N96"/>
    <mergeCell ref="O92:Q96"/>
    <mergeCell ref="R92:R93"/>
    <mergeCell ref="S92:U96"/>
    <mergeCell ref="R95:R96"/>
    <mergeCell ref="V92:X96"/>
    <mergeCell ref="Y82:Y83"/>
    <mergeCell ref="V87:AB91"/>
    <mergeCell ref="Y85:Y86"/>
    <mergeCell ref="O82:U86"/>
    <mergeCell ref="O87:Q91"/>
    <mergeCell ref="R90:R91"/>
    <mergeCell ref="AS82:AT86"/>
    <mergeCell ref="AU82:AV86"/>
    <mergeCell ref="AQ82:AR86"/>
    <mergeCell ref="AW92:AX96"/>
    <mergeCell ref="AC87:AE91"/>
    <mergeCell ref="R87:R88"/>
    <mergeCell ref="S87:U91"/>
    <mergeCell ref="Z82:AB86"/>
    <mergeCell ref="AC82:AE86"/>
    <mergeCell ref="V82:X86"/>
    <mergeCell ref="AN82:AP86"/>
    <mergeCell ref="AN92:AP96"/>
    <mergeCell ref="AF82:AF83"/>
    <mergeCell ref="AG82:AI86"/>
    <mergeCell ref="AJ82:AL86"/>
    <mergeCell ref="AM82:AM83"/>
    <mergeCell ref="AF85:AF86"/>
    <mergeCell ref="AM90:AM91"/>
    <mergeCell ref="AF87:AF88"/>
    <mergeCell ref="AM85:AM86"/>
    <mergeCell ref="AY82:AZ86"/>
    <mergeCell ref="BA82:BA86"/>
    <mergeCell ref="AU87:AV91"/>
    <mergeCell ref="BD82:BF86"/>
    <mergeCell ref="BC87:BC91"/>
    <mergeCell ref="BD87:BF91"/>
    <mergeCell ref="AW87:AX91"/>
    <mergeCell ref="AW82:AX86"/>
    <mergeCell ref="AY87:AZ91"/>
    <mergeCell ref="BA87:BA91"/>
    <mergeCell ref="BA92:BA96"/>
    <mergeCell ref="AY92:AZ96"/>
    <mergeCell ref="BG126:BN130"/>
    <mergeCell ref="AQ87:AR91"/>
    <mergeCell ref="AS87:AT91"/>
    <mergeCell ref="BD126:BF130"/>
    <mergeCell ref="AU92:AV96"/>
    <mergeCell ref="AS92:AT96"/>
    <mergeCell ref="BG92:BN96"/>
    <mergeCell ref="AW97:AX101"/>
    <mergeCell ref="BB111:BB115"/>
    <mergeCell ref="BC116:BC120"/>
    <mergeCell ref="BD116:BF120"/>
    <mergeCell ref="BC92:BC96"/>
    <mergeCell ref="BB92:BB96"/>
    <mergeCell ref="BG97:BN101"/>
    <mergeCell ref="BC97:BC101"/>
    <mergeCell ref="BG116:BN120"/>
    <mergeCell ref="BB116:BB120"/>
    <mergeCell ref="BD105:BF110"/>
    <mergeCell ref="AQ68:AR72"/>
    <mergeCell ref="AS68:AT72"/>
    <mergeCell ref="AU68:AV72"/>
    <mergeCell ref="AW68:AX72"/>
    <mergeCell ref="AJ76:AP81"/>
    <mergeCell ref="AU76:AV81"/>
    <mergeCell ref="AQ76:AR81"/>
    <mergeCell ref="AS76:AT81"/>
    <mergeCell ref="AS63:AT67"/>
    <mergeCell ref="AU63:AV67"/>
    <mergeCell ref="G68:N72"/>
    <mergeCell ref="O68:Q72"/>
    <mergeCell ref="E68:F72"/>
    <mergeCell ref="AY68:AZ72"/>
    <mergeCell ref="R71:R72"/>
    <mergeCell ref="Y71:Y72"/>
    <mergeCell ref="AF71:AF72"/>
    <mergeCell ref="Z68:AB72"/>
    <mergeCell ref="AN58:AP62"/>
    <mergeCell ref="V63:X67"/>
    <mergeCell ref="BG63:BN67"/>
    <mergeCell ref="R66:R67"/>
    <mergeCell ref="Y66:Y67"/>
    <mergeCell ref="AM66:AM67"/>
    <mergeCell ref="AW63:AX67"/>
    <mergeCell ref="AY63:AZ67"/>
    <mergeCell ref="AJ63:AL67"/>
    <mergeCell ref="AQ63:AR67"/>
    <mergeCell ref="AU53:AV57"/>
    <mergeCell ref="AW53:AX57"/>
    <mergeCell ref="AY53:AZ57"/>
    <mergeCell ref="AQ58:AR62"/>
    <mergeCell ref="AF58:AF59"/>
    <mergeCell ref="AG58:AI62"/>
    <mergeCell ref="AJ58:AL62"/>
    <mergeCell ref="AM58:AM59"/>
    <mergeCell ref="AF61:AF62"/>
    <mergeCell ref="AM61:AM62"/>
    <mergeCell ref="AC53:AE57"/>
    <mergeCell ref="V58:AB62"/>
    <mergeCell ref="AC58:AE62"/>
    <mergeCell ref="AQ53:AR57"/>
    <mergeCell ref="BG53:BN57"/>
    <mergeCell ref="AM56:AM57"/>
    <mergeCell ref="BA53:BA57"/>
    <mergeCell ref="BB53:BB57"/>
    <mergeCell ref="BD53:BF57"/>
    <mergeCell ref="AS53:AT57"/>
    <mergeCell ref="AJ68:AP72"/>
    <mergeCell ref="AF68:AF69"/>
    <mergeCell ref="AN63:AP67"/>
    <mergeCell ref="AJ53:AL57"/>
    <mergeCell ref="Z53:AB57"/>
    <mergeCell ref="AF53:AF54"/>
    <mergeCell ref="AG53:AI57"/>
    <mergeCell ref="AM53:AM54"/>
    <mergeCell ref="AM63:AM64"/>
    <mergeCell ref="AF56:AF57"/>
    <mergeCell ref="V76:AB81"/>
    <mergeCell ref="O63:Q67"/>
    <mergeCell ref="Y63:Y64"/>
    <mergeCell ref="R63:R64"/>
    <mergeCell ref="S63:U67"/>
    <mergeCell ref="AC76:AI81"/>
    <mergeCell ref="Z63:AB67"/>
    <mergeCell ref="AC63:AI67"/>
    <mergeCell ref="AG68:AI72"/>
    <mergeCell ref="AC68:AE72"/>
    <mergeCell ref="G53:N57"/>
    <mergeCell ref="O53:U57"/>
    <mergeCell ref="V53:X57"/>
    <mergeCell ref="Y53:Y54"/>
    <mergeCell ref="Y56:Y57"/>
    <mergeCell ref="V68:X72"/>
    <mergeCell ref="R68:R69"/>
    <mergeCell ref="S68:U72"/>
    <mergeCell ref="Y68:Y69"/>
    <mergeCell ref="G63:N67"/>
    <mergeCell ref="E111:F115"/>
    <mergeCell ref="AG111:AI115"/>
    <mergeCell ref="AC111:AE115"/>
    <mergeCell ref="Y114:Y115"/>
    <mergeCell ref="Y111:Y112"/>
    <mergeCell ref="AF111:AF112"/>
    <mergeCell ref="O76:U81"/>
    <mergeCell ref="C150:D154"/>
    <mergeCell ref="E150:F154"/>
    <mergeCell ref="C134:F139"/>
    <mergeCell ref="E82:F86"/>
    <mergeCell ref="E87:F91"/>
    <mergeCell ref="C140:D144"/>
    <mergeCell ref="E140:F144"/>
    <mergeCell ref="C111:D115"/>
    <mergeCell ref="C116:D120"/>
    <mergeCell ref="C47:F52"/>
    <mergeCell ref="C1:BN8"/>
    <mergeCell ref="O47:U52"/>
    <mergeCell ref="V47:AB52"/>
    <mergeCell ref="AC47:AI52"/>
    <mergeCell ref="AJ47:AP52"/>
    <mergeCell ref="C19:J23"/>
    <mergeCell ref="K19:BN23"/>
    <mergeCell ref="C11:BN14"/>
    <mergeCell ref="BD39:BN43"/>
    <mergeCell ref="BC47:BC52"/>
    <mergeCell ref="BD47:BF52"/>
    <mergeCell ref="AP29:AZ33"/>
    <mergeCell ref="AS47:AT52"/>
    <mergeCell ref="BA24:BC28"/>
    <mergeCell ref="BA29:BC33"/>
    <mergeCell ref="BA34:BC38"/>
    <mergeCell ref="AP24:AZ28"/>
    <mergeCell ref="AU47:AV52"/>
    <mergeCell ref="AW47:AX52"/>
    <mergeCell ref="BD24:BN28"/>
    <mergeCell ref="BD29:BN33"/>
    <mergeCell ref="BD34:BN38"/>
    <mergeCell ref="AB24:AL28"/>
    <mergeCell ref="AB29:AL33"/>
    <mergeCell ref="AB34:AL38"/>
    <mergeCell ref="Y34:AA38"/>
    <mergeCell ref="C39:J43"/>
    <mergeCell ref="K24:M28"/>
    <mergeCell ref="K29:M33"/>
    <mergeCell ref="K34:M38"/>
    <mergeCell ref="K39:M43"/>
    <mergeCell ref="N29:X33"/>
    <mergeCell ref="C24:J28"/>
    <mergeCell ref="C34:J38"/>
    <mergeCell ref="C29:J33"/>
    <mergeCell ref="AB39:AL43"/>
    <mergeCell ref="AM24:AO28"/>
    <mergeCell ref="AM29:AO33"/>
    <mergeCell ref="Y39:AA43"/>
    <mergeCell ref="N24:X28"/>
    <mergeCell ref="N34:X38"/>
    <mergeCell ref="AM34:AO38"/>
    <mergeCell ref="N39:X43"/>
    <mergeCell ref="Y24:AA28"/>
    <mergeCell ref="Y29:AA33"/>
    <mergeCell ref="BD58:BF62"/>
    <mergeCell ref="BG111:BN115"/>
    <mergeCell ref="AP34:AZ38"/>
    <mergeCell ref="AP39:AZ43"/>
    <mergeCell ref="AQ47:AR52"/>
    <mergeCell ref="AW76:AX81"/>
    <mergeCell ref="AY76:AZ81"/>
    <mergeCell ref="AN53:AP57"/>
    <mergeCell ref="BA39:BC43"/>
    <mergeCell ref="AM39:AO43"/>
    <mergeCell ref="AY47:AZ52"/>
    <mergeCell ref="BG47:BN52"/>
    <mergeCell ref="AU58:AV62"/>
    <mergeCell ref="BC58:BC62"/>
    <mergeCell ref="BC53:BC57"/>
    <mergeCell ref="BG58:BN62"/>
    <mergeCell ref="AW58:AX62"/>
    <mergeCell ref="AY58:AZ62"/>
    <mergeCell ref="BA47:BA52"/>
    <mergeCell ref="BB47:BB52"/>
    <mergeCell ref="BD145:BF149"/>
    <mergeCell ref="BD63:BF67"/>
    <mergeCell ref="BD76:BF81"/>
    <mergeCell ref="BA63:BA67"/>
    <mergeCell ref="BA68:BA72"/>
    <mergeCell ref="BG68:BN72"/>
    <mergeCell ref="BG76:BN81"/>
    <mergeCell ref="BB76:BB81"/>
    <mergeCell ref="BC76:BC81"/>
    <mergeCell ref="BC82:BC86"/>
    <mergeCell ref="BC68:BC72"/>
    <mergeCell ref="BB68:BB72"/>
    <mergeCell ref="BA76:BA81"/>
    <mergeCell ref="BG134:BN139"/>
    <mergeCell ref="BD68:BF72"/>
    <mergeCell ref="BG82:BN86"/>
    <mergeCell ref="BB82:BB86"/>
    <mergeCell ref="BD92:BF96"/>
    <mergeCell ref="BG87:BN91"/>
    <mergeCell ref="BB87:BB91"/>
    <mergeCell ref="V140:X144"/>
    <mergeCell ref="Y140:Y141"/>
    <mergeCell ref="AF140:AF141"/>
    <mergeCell ref="AG140:AI144"/>
    <mergeCell ref="BA58:BA62"/>
    <mergeCell ref="O111:U115"/>
    <mergeCell ref="V111:X115"/>
    <mergeCell ref="Z111:AB115"/>
    <mergeCell ref="AJ111:AL115"/>
    <mergeCell ref="R58:R59"/>
    <mergeCell ref="C92:D96"/>
    <mergeCell ref="C76:F81"/>
    <mergeCell ref="E58:F62"/>
    <mergeCell ref="E63:F67"/>
    <mergeCell ref="E53:F57"/>
    <mergeCell ref="O140:U144"/>
    <mergeCell ref="C105:F110"/>
    <mergeCell ref="E92:F96"/>
    <mergeCell ref="G58:N62"/>
    <mergeCell ref="S58:U62"/>
    <mergeCell ref="BB58:BB62"/>
    <mergeCell ref="C53:D57"/>
    <mergeCell ref="C63:D67"/>
    <mergeCell ref="C68:D72"/>
    <mergeCell ref="C82:D86"/>
    <mergeCell ref="C87:D91"/>
    <mergeCell ref="O58:Q62"/>
    <mergeCell ref="R61:R62"/>
    <mergeCell ref="G82:N86"/>
    <mergeCell ref="G87:N91"/>
    <mergeCell ref="BG145:BN149"/>
    <mergeCell ref="CP94:CP95"/>
    <mergeCell ref="C58:D62"/>
    <mergeCell ref="AC97:AE101"/>
    <mergeCell ref="BD140:BF144"/>
    <mergeCell ref="BD111:BF115"/>
    <mergeCell ref="AS58:AT62"/>
    <mergeCell ref="BB63:BB67"/>
    <mergeCell ref="BC63:BC67"/>
    <mergeCell ref="BG105:BN110"/>
    <mergeCell ref="G140:N144"/>
    <mergeCell ref="BL320:BM325"/>
    <mergeCell ref="BN320:BO325"/>
    <mergeCell ref="BL332:BM337"/>
    <mergeCell ref="BN332:BO337"/>
    <mergeCell ref="C145:D149"/>
    <mergeCell ref="E145:F149"/>
    <mergeCell ref="BL283:BM288"/>
    <mergeCell ref="BN283:BO288"/>
    <mergeCell ref="BG177:BN181"/>
    <mergeCell ref="S378:U380"/>
    <mergeCell ref="W378:Y380"/>
    <mergeCell ref="C97:D101"/>
    <mergeCell ref="E97:F101"/>
    <mergeCell ref="BL259:BM264"/>
    <mergeCell ref="BN259:BO264"/>
    <mergeCell ref="BL271:BM276"/>
    <mergeCell ref="BN271:BO276"/>
    <mergeCell ref="BG140:BN144"/>
    <mergeCell ref="BG150:BN154"/>
    <mergeCell ref="AI186:AJ186"/>
    <mergeCell ref="S372:U374"/>
    <mergeCell ref="W369:Y371"/>
    <mergeCell ref="W372:Y374"/>
    <mergeCell ref="S375:U377"/>
    <mergeCell ref="W375:Y377"/>
    <mergeCell ref="B248:BO252"/>
    <mergeCell ref="BD187:BF191"/>
    <mergeCell ref="BD192:BF196"/>
    <mergeCell ref="BD197:BF201"/>
  </mergeCells>
  <conditionalFormatting sqref="AB232:AC232">
    <cfRule type="expression" priority="417" dxfId="76" stopIfTrue="1">
      <formula>#REF!+#REF!&gt;#REF!+#REF!</formula>
    </cfRule>
  </conditionalFormatting>
  <conditionalFormatting sqref="S308:U343 AV314:AX319 S357:U368 AV363:AX380 AV326:AX331 AV338:AX343 AV357 S387:U392 AV387:AX392">
    <cfRule type="expression" priority="225" dxfId="211" stopIfTrue="1">
      <formula>S308&gt;W308</formula>
    </cfRule>
    <cfRule type="expression" priority="226" dxfId="212" stopIfTrue="1">
      <formula>S308=W308</formula>
    </cfRule>
  </conditionalFormatting>
  <conditionalFormatting sqref="W308:Y343 AZ314:BB319 W357:Y368 AZ363:BB380 AZ326:BB331 AZ338:BB343 AZ357 W387:Y392 AZ387:BB392">
    <cfRule type="expression" priority="227" dxfId="211" stopIfTrue="1">
      <formula>S308&lt;W308</formula>
    </cfRule>
    <cfRule type="expression" priority="228" dxfId="212" stopIfTrue="1">
      <formula>S308=W308</formula>
    </cfRule>
  </conditionalFormatting>
  <conditionalFormatting sqref="AV308:AX313">
    <cfRule type="expression" priority="203" dxfId="211" stopIfTrue="1">
      <formula>AV308&gt;AZ308</formula>
    </cfRule>
    <cfRule type="expression" priority="204" dxfId="212" stopIfTrue="1">
      <formula>AV308=AZ308</formula>
    </cfRule>
  </conditionalFormatting>
  <conditionalFormatting sqref="AZ308:BB313">
    <cfRule type="expression" priority="205" dxfId="211" stopIfTrue="1">
      <formula>AV308&lt;AZ308</formula>
    </cfRule>
    <cfRule type="expression" priority="206" dxfId="212" stopIfTrue="1">
      <formula>AV308=AZ308</formula>
    </cfRule>
  </conditionalFormatting>
  <conditionalFormatting sqref="AV320:AX325">
    <cfRule type="expression" priority="199" dxfId="211" stopIfTrue="1">
      <formula>AV320&gt;AZ320</formula>
    </cfRule>
    <cfRule type="expression" priority="200" dxfId="212" stopIfTrue="1">
      <formula>AV320=AZ320</formula>
    </cfRule>
  </conditionalFormatting>
  <conditionalFormatting sqref="AZ320:BB325">
    <cfRule type="expression" priority="201" dxfId="211" stopIfTrue="1">
      <formula>AV320&lt;AZ320</formula>
    </cfRule>
    <cfRule type="expression" priority="202" dxfId="212" stopIfTrue="1">
      <formula>AV320=AZ320</formula>
    </cfRule>
  </conditionalFormatting>
  <conditionalFormatting sqref="AV332:AX337">
    <cfRule type="expression" priority="195" dxfId="211" stopIfTrue="1">
      <formula>AV332&gt;AZ332</formula>
    </cfRule>
    <cfRule type="expression" priority="196" dxfId="212" stopIfTrue="1">
      <formula>AV332=AZ332</formula>
    </cfRule>
  </conditionalFormatting>
  <conditionalFormatting sqref="AZ332:BB337">
    <cfRule type="expression" priority="197" dxfId="211" stopIfTrue="1">
      <formula>AV332&lt;AZ332</formula>
    </cfRule>
    <cfRule type="expression" priority="198" dxfId="212" stopIfTrue="1">
      <formula>AV332=AZ332</formula>
    </cfRule>
  </conditionalFormatting>
  <conditionalFormatting sqref="S381 S384">
    <cfRule type="expression" priority="193" dxfId="211" stopIfTrue="1">
      <formula>S381&gt;W381</formula>
    </cfRule>
    <cfRule type="expression" priority="194" dxfId="212" stopIfTrue="1">
      <formula>S381=W381</formula>
    </cfRule>
  </conditionalFormatting>
  <conditionalFormatting sqref="W381 W384">
    <cfRule type="expression" priority="191" dxfId="211" stopIfTrue="1">
      <formula>S381&lt;W381</formula>
    </cfRule>
    <cfRule type="expression" priority="192" dxfId="212" stopIfTrue="1">
      <formula>S381=W381</formula>
    </cfRule>
  </conditionalFormatting>
  <conditionalFormatting sqref="I187:J189">
    <cfRule type="expression" priority="77" dxfId="211" stopIfTrue="1">
      <formula>I187&gt;K187</formula>
    </cfRule>
  </conditionalFormatting>
  <conditionalFormatting sqref="K187:L189">
    <cfRule type="expression" priority="78" dxfId="211" stopIfTrue="1">
      <formula>K187&gt;I187</formula>
    </cfRule>
  </conditionalFormatting>
  <conditionalFormatting sqref="F186:G188">
    <cfRule type="expression" priority="79" dxfId="211" stopIfTrue="1">
      <formula>F186&gt;N186</formula>
    </cfRule>
    <cfRule type="expression" priority="80" dxfId="212" stopIfTrue="1">
      <formula>$F$186=$N$186</formula>
    </cfRule>
  </conditionalFormatting>
  <conditionalFormatting sqref="N186:O188">
    <cfRule type="expression" priority="81" dxfId="211" stopIfTrue="1">
      <formula>N186&gt;F186</formula>
    </cfRule>
    <cfRule type="expression" priority="82" dxfId="212" stopIfTrue="1">
      <formula>$N$186=$F$186</formula>
    </cfRule>
  </conditionalFormatting>
  <conditionalFormatting sqref="I190:L191 U190:X191">
    <cfRule type="expression" priority="83" dxfId="211" stopIfTrue="1">
      <formula>IF(ISBLANK(#REF!),"",F186=N186)</formula>
    </cfRule>
  </conditionalFormatting>
  <conditionalFormatting sqref="O184:R185 O212:R213">
    <cfRule type="expression" priority="84" dxfId="211" stopIfTrue="1">
      <formula>IF(ISBLANK(#REF!),"",L180=T180)</formula>
    </cfRule>
  </conditionalFormatting>
  <conditionalFormatting sqref="AG190:AJ191 AS190:AV191">
    <cfRule type="expression" priority="85" dxfId="211" stopIfTrue="1">
      <formula>IF(ISBLANK(#REF!),"",AD186=AL186)</formula>
    </cfRule>
  </conditionalFormatting>
  <conditionalFormatting sqref="AM184:AP185 AM212:AP213">
    <cfRule type="expression" priority="86" dxfId="211" stopIfTrue="1">
      <formula>IF(ISBLANK(#REF!),"",AJ180=AR180)</formula>
    </cfRule>
  </conditionalFormatting>
  <conditionalFormatting sqref="AA178:AD179">
    <cfRule type="expression" priority="87" dxfId="211" stopIfTrue="1">
      <formula>IF(ISBLANK(#REF!),"",X174=AF174)</formula>
    </cfRule>
  </conditionalFormatting>
  <conditionalFormatting sqref="AA218:AD219">
    <cfRule type="expression" priority="88" dxfId="211" stopIfTrue="1">
      <formula>IF(ISBLANK(#REF!),"",X214=AF214)</formula>
    </cfRule>
  </conditionalFormatting>
  <conditionalFormatting sqref="H186:H191 T186:T191 U186">
    <cfRule type="expression" priority="89" dxfId="95" stopIfTrue="1">
      <formula>#REF!+#REF!&gt;#REF!+#REF!</formula>
    </cfRule>
  </conditionalFormatting>
  <conditionalFormatting sqref="I186:J186">
    <cfRule type="expression" priority="90" dxfId="95" stopIfTrue="1">
      <formula>#REF!+#REF!&gt;#REF!+#REF!</formula>
    </cfRule>
  </conditionalFormatting>
  <conditionalFormatting sqref="K186">
    <cfRule type="expression" priority="91" dxfId="95" stopIfTrue="1">
      <formula>#REF!+#REF!&lt;#REF!+#REF!</formula>
    </cfRule>
    <cfRule type="expression" priority="92" dxfId="95" stopIfTrue="1">
      <formula>#REF!+#REF!&gt;#REF!+#REF!</formula>
    </cfRule>
  </conditionalFormatting>
  <conditionalFormatting sqref="L186 M186:M191 Y186:Y191 W186:X186">
    <cfRule type="expression" priority="93" dxfId="95" stopIfTrue="1">
      <formula>#REF!+#REF!&lt;#REF!+#REF!</formula>
    </cfRule>
  </conditionalFormatting>
  <conditionalFormatting sqref="K180:K185 V180:V186">
    <cfRule type="expression" priority="94" dxfId="95" stopIfTrue="1">
      <formula>#REF!+#REF!&gt;#REF!+#REF!</formula>
    </cfRule>
    <cfRule type="expression" priority="95" dxfId="95" stopIfTrue="1">
      <formula>#REF!+#REF!&lt;#REF!+#REF!</formula>
    </cfRule>
  </conditionalFormatting>
  <conditionalFormatting sqref="AG186:AH186 AF186:AF191 AK186:AK191 AR186:AR191 AS186 AU186:AV186 AW186:AW191">
    <cfRule type="expression" priority="96" dxfId="95" stopIfTrue="1">
      <formula>#REF!+#REF!&gt;#REF!+#REF!</formula>
    </cfRule>
  </conditionalFormatting>
  <conditionalFormatting sqref="AI180:AI186 AT186">
    <cfRule type="expression" priority="97" dxfId="95" stopIfTrue="1">
      <formula>#REF!+#REF!&gt;#REF!+#REF!</formula>
    </cfRule>
    <cfRule type="expression" priority="98" dxfId="95" stopIfTrue="1">
      <formula>#REF!+#REF!&lt;#REF!+#REF!</formula>
    </cfRule>
  </conditionalFormatting>
  <conditionalFormatting sqref="U187:V189">
    <cfRule type="expression" priority="99" dxfId="211" stopIfTrue="1">
      <formula>$U$187&gt;$W$187</formula>
    </cfRule>
  </conditionalFormatting>
  <conditionalFormatting sqref="W187:X189">
    <cfRule type="expression" priority="100" dxfId="211" stopIfTrue="1">
      <formula>$W$187&gt;$U$187</formula>
    </cfRule>
  </conditionalFormatting>
  <conditionalFormatting sqref="AG187:AH189">
    <cfRule type="expression" priority="101" dxfId="211" stopIfTrue="1">
      <formula>$AG$187&gt;$AI$187</formula>
    </cfRule>
  </conditionalFormatting>
  <conditionalFormatting sqref="AI187:AJ189">
    <cfRule type="expression" priority="102" dxfId="211" stopIfTrue="1">
      <formula>$AI$187&gt;$AG$187</formula>
    </cfRule>
  </conditionalFormatting>
  <conditionalFormatting sqref="AS187:AT189">
    <cfRule type="expression" priority="103" dxfId="211" stopIfTrue="1">
      <formula>$AS$187&gt;$AU$187</formula>
    </cfRule>
  </conditionalFormatting>
  <conditionalFormatting sqref="AT180:AT185">
    <cfRule type="expression" priority="104" dxfId="95" stopIfTrue="1">
      <formula>#REF!+#REF!&gt;#REF!+#REF!</formula>
    </cfRule>
    <cfRule type="expression" priority="105" dxfId="95" stopIfTrue="1">
      <formula>#REF!+#REF!&gt;#REF!+#REF!</formula>
    </cfRule>
  </conditionalFormatting>
  <conditionalFormatting sqref="O181:P183">
    <cfRule type="expression" priority="106" dxfId="211" stopIfTrue="1">
      <formula>$O$181&gt;$Q$181</formula>
    </cfRule>
  </conditionalFormatting>
  <conditionalFormatting sqref="Q181:R183">
    <cfRule type="expression" priority="107" dxfId="211" stopIfTrue="1">
      <formula>$Q$181&gt;$O$181</formula>
    </cfRule>
  </conditionalFormatting>
  <conditionalFormatting sqref="AM181:AP183">
    <cfRule type="expression" priority="108" dxfId="211" stopIfTrue="1">
      <formula>#REF!&gt;#REF!</formula>
    </cfRule>
  </conditionalFormatting>
  <conditionalFormatting sqref="AA175:AD177 T169:U171 AL169:AM171">
    <cfRule type="expression" priority="109" dxfId="211" stopIfTrue="1">
      <formula>#REF!&gt;#REF!</formula>
    </cfRule>
  </conditionalFormatting>
  <conditionalFormatting sqref="R186:S188">
    <cfRule type="expression" priority="110" dxfId="211" stopIfTrue="1">
      <formula>$R$186&gt;$Z$186</formula>
    </cfRule>
    <cfRule type="expression" priority="111" dxfId="212" stopIfTrue="1">
      <formula>$R$186=$Z$186</formula>
    </cfRule>
  </conditionalFormatting>
  <conditionalFormatting sqref="Z186:AA188">
    <cfRule type="expression" priority="112" dxfId="211" stopIfTrue="1">
      <formula>$Z$186&gt;$R$186</formula>
    </cfRule>
    <cfRule type="expression" priority="113" dxfId="212" stopIfTrue="1">
      <formula>$Z$186=$R$186</formula>
    </cfRule>
  </conditionalFormatting>
  <conditionalFormatting sqref="AD186:AE188">
    <cfRule type="expression" priority="114" dxfId="211" stopIfTrue="1">
      <formula>$AD$186&gt;$AL$186</formula>
    </cfRule>
    <cfRule type="expression" priority="115" dxfId="212" stopIfTrue="1">
      <formula>$AD$186=$AL$186</formula>
    </cfRule>
  </conditionalFormatting>
  <conditionalFormatting sqref="AL186:AM188">
    <cfRule type="expression" priority="116" dxfId="211" stopIfTrue="1">
      <formula>$AL$186&gt;$AD$186</formula>
    </cfRule>
    <cfRule type="expression" priority="117" dxfId="212" stopIfTrue="1">
      <formula>$AL$186=$AD$186</formula>
    </cfRule>
  </conditionalFormatting>
  <conditionalFormatting sqref="AP186:AQ188">
    <cfRule type="expression" priority="118" dxfId="211" stopIfTrue="1">
      <formula>$AP$186&gt;$AX$186</formula>
    </cfRule>
    <cfRule type="expression" priority="119" dxfId="212" stopIfTrue="1">
      <formula>$AP$186=$AX$186</formula>
    </cfRule>
  </conditionalFormatting>
  <conditionalFormatting sqref="AX186:AY188">
    <cfRule type="expression" priority="120" dxfId="211" stopIfTrue="1">
      <formula>$AX$186&gt;$AP$186</formula>
    </cfRule>
    <cfRule type="expression" priority="121" dxfId="212" stopIfTrue="1">
      <formula>$AX$186=$AP$186</formula>
    </cfRule>
  </conditionalFormatting>
  <conditionalFormatting sqref="I180:J182">
    <cfRule type="expression" priority="122" dxfId="211" stopIfTrue="1">
      <formula>#REF!&gt;$W$180</formula>
    </cfRule>
    <cfRule type="expression" priority="123" dxfId="212" stopIfTrue="1">
      <formula>$I$180=$W$180</formula>
    </cfRule>
  </conditionalFormatting>
  <conditionalFormatting sqref="W180:X182">
    <cfRule type="expression" priority="124" dxfId="211" stopIfTrue="1">
      <formula>#REF!&gt;#REF!</formula>
    </cfRule>
    <cfRule type="expression" priority="125" dxfId="212" stopIfTrue="1">
      <formula>$W$180=$I$180</formula>
    </cfRule>
  </conditionalFormatting>
  <conditionalFormatting sqref="AG180:AH182">
    <cfRule type="expression" priority="126" dxfId="211" stopIfTrue="1">
      <formula>#REF!&gt;#REF!</formula>
    </cfRule>
    <cfRule type="expression" priority="127" dxfId="212" stopIfTrue="1">
      <formula>$AG$180=$AU$180</formula>
    </cfRule>
  </conditionalFormatting>
  <conditionalFormatting sqref="AU180:AV182">
    <cfRule type="expression" priority="128" dxfId="211" stopIfTrue="1">
      <formula>#REF!&gt;#REF!</formula>
    </cfRule>
    <cfRule type="expression" priority="129" dxfId="212" stopIfTrue="1">
      <formula>$AU$180=$AG$180</formula>
    </cfRule>
  </conditionalFormatting>
  <conditionalFormatting sqref="O168:P170">
    <cfRule type="expression" priority="130" dxfId="211" stopIfTrue="1">
      <formula>#REF!&gt;#REF!</formula>
    </cfRule>
    <cfRule type="expression" priority="131" dxfId="212" stopIfTrue="1">
      <formula>$O$168=$AO$168</formula>
    </cfRule>
  </conditionalFormatting>
  <conditionalFormatting sqref="AO168:AP170">
    <cfRule type="expression" priority="132" dxfId="211" stopIfTrue="1">
      <formula>#REF!&gt;#REF!</formula>
    </cfRule>
    <cfRule type="expression" priority="133" dxfId="212" stopIfTrue="1">
      <formula>$AO$168=$O$168</formula>
    </cfRule>
  </conditionalFormatting>
  <conditionalFormatting sqref="AK174:AL176">
    <cfRule type="expression" priority="134" dxfId="211" stopIfTrue="1">
      <formula>#REF!&gt;#REF!</formula>
    </cfRule>
    <cfRule type="expression" priority="135" dxfId="212" stopIfTrue="1">
      <formula>$AK$174=$S$174</formula>
    </cfRule>
  </conditionalFormatting>
  <conditionalFormatting sqref="R169:S171 AJ169:AK171">
    <cfRule type="expression" priority="136" dxfId="211" stopIfTrue="1">
      <formula>IF(ISBLANK(#REF!),"",#REF!=#REF!)</formula>
    </cfRule>
  </conditionalFormatting>
  <conditionalFormatting sqref="S174:T176">
    <cfRule type="expression" priority="137" dxfId="211" stopIfTrue="1">
      <formula>#REF!&gt;#REF!</formula>
    </cfRule>
    <cfRule type="expression" priority="138" dxfId="212" stopIfTrue="1">
      <formula>$S$174=$AK$174</formula>
    </cfRule>
  </conditionalFormatting>
  <conditionalFormatting sqref="I215:J217">
    <cfRule type="expression" priority="139" dxfId="211" stopIfTrue="1">
      <formula>$I$215&gt;$W$215</formula>
    </cfRule>
    <cfRule type="expression" priority="140" dxfId="212" stopIfTrue="1">
      <formula>$I$215=$W$215</formula>
    </cfRule>
  </conditionalFormatting>
  <conditionalFormatting sqref="W215:X217">
    <cfRule type="expression" priority="141" dxfId="211" stopIfTrue="1">
      <formula>$W$215&gt;$I$215</formula>
    </cfRule>
    <cfRule type="expression" priority="142" dxfId="212" stopIfTrue="1">
      <formula>$W$215=$I$215</formula>
    </cfRule>
  </conditionalFormatting>
  <conditionalFormatting sqref="O214:P216">
    <cfRule type="expression" priority="143" dxfId="211" stopIfTrue="1">
      <formula>$O$214&gt;$Q$214</formula>
    </cfRule>
  </conditionalFormatting>
  <conditionalFormatting sqref="Q214:R216">
    <cfRule type="expression" priority="144" dxfId="211" stopIfTrue="1">
      <formula>$Q$214&gt;$O$214</formula>
    </cfRule>
  </conditionalFormatting>
  <conditionalFormatting sqref="AU187:AV189">
    <cfRule type="expression" priority="145" dxfId="211" stopIfTrue="1">
      <formula>$AU$187&gt;$AS$187</formula>
    </cfRule>
  </conditionalFormatting>
  <conditionalFormatting sqref="AG215:AH217">
    <cfRule type="expression" priority="146" dxfId="211" stopIfTrue="1">
      <formula>$AG$215&gt;$AU$215</formula>
    </cfRule>
    <cfRule type="expression" priority="147" dxfId="212" stopIfTrue="1">
      <formula>$AG$215=$AU$215</formula>
    </cfRule>
  </conditionalFormatting>
  <conditionalFormatting sqref="AU215:AV217">
    <cfRule type="expression" priority="148" dxfId="211" stopIfTrue="1">
      <formula>$AU$215&gt;$AG$215</formula>
    </cfRule>
    <cfRule type="expression" priority="149" dxfId="212" stopIfTrue="1">
      <formula>$AU$215=$AG$215</formula>
    </cfRule>
  </conditionalFormatting>
  <conditionalFormatting sqref="AM214:AN216">
    <cfRule type="expression" priority="150" dxfId="211" stopIfTrue="1">
      <formula>$AM$214&gt;$AO$214</formula>
    </cfRule>
  </conditionalFormatting>
  <conditionalFormatting sqref="AO214:AP216">
    <cfRule type="expression" priority="151" dxfId="211" stopIfTrue="1">
      <formula>$AO$214&gt;$AM$214</formula>
    </cfRule>
  </conditionalFormatting>
  <conditionalFormatting sqref="S221:T223">
    <cfRule type="expression" priority="152" dxfId="211" stopIfTrue="1">
      <formula>$S$221&gt;$AK$221</formula>
    </cfRule>
    <cfRule type="expression" priority="153" dxfId="212" stopIfTrue="1">
      <formula>$S$221=$AK$221</formula>
    </cfRule>
  </conditionalFormatting>
  <conditionalFormatting sqref="AK221:AL223">
    <cfRule type="expression" priority="154" dxfId="211" stopIfTrue="1">
      <formula>$AK$221&gt;$S$221</formula>
    </cfRule>
    <cfRule type="expression" priority="155" dxfId="212" stopIfTrue="1">
      <formula>$AK$221=$S$221</formula>
    </cfRule>
  </conditionalFormatting>
  <conditionalFormatting sqref="AA220:AB222">
    <cfRule type="expression" priority="156" dxfId="211" stopIfTrue="1">
      <formula>$AA$220&gt;$AC$220</formula>
    </cfRule>
  </conditionalFormatting>
  <conditionalFormatting sqref="AC220:AD222">
    <cfRule type="expression" priority="157" dxfId="211" stopIfTrue="1">
      <formula>$AC$220&gt;$AA$220</formula>
    </cfRule>
  </conditionalFormatting>
  <conditionalFormatting sqref="O227:P229">
    <cfRule type="expression" priority="158" dxfId="211" stopIfTrue="1">
      <formula>$O$227&gt;$AO$227</formula>
    </cfRule>
    <cfRule type="expression" priority="159" dxfId="212" stopIfTrue="1">
      <formula>$O$227=$AO$227</formula>
    </cfRule>
  </conditionalFormatting>
  <conditionalFormatting sqref="AO227:AP229">
    <cfRule type="expression" priority="160" dxfId="211" stopIfTrue="1">
      <formula>$AO$227&gt;$O$227</formula>
    </cfRule>
    <cfRule type="expression" priority="161" dxfId="212" stopIfTrue="1">
      <formula>$AO$227=$O$227</formula>
    </cfRule>
  </conditionalFormatting>
  <conditionalFormatting sqref="T226:U228">
    <cfRule type="expression" priority="162" dxfId="211" stopIfTrue="1">
      <formula>$T$226&gt;$AL$226</formula>
    </cfRule>
  </conditionalFormatting>
  <conditionalFormatting sqref="AL226:AM228">
    <cfRule type="expression" priority="163" dxfId="211" stopIfTrue="1">
      <formula>$AL$226&gt;$T$226</formula>
    </cfRule>
  </conditionalFormatting>
  <conditionalFormatting sqref="R226:S228 AJ226:AK228">
    <cfRule type="expression" priority="164" dxfId="211" stopIfTrue="1">
      <formula>IF(ISBLANK(#REF!),"",#REF!=#REF!)</formula>
    </cfRule>
  </conditionalFormatting>
  <conditionalFormatting sqref="L180:P180 R180:U180">
    <cfRule type="expression" priority="165" dxfId="95" stopIfTrue="1">
      <formula>#REF!+#REF!&gt;#REF!+#REF!</formula>
    </cfRule>
  </conditionalFormatting>
  <conditionalFormatting sqref="Q168:Q180">
    <cfRule type="expression" priority="166" dxfId="95" stopIfTrue="1">
      <formula>#REF!+#REF!&gt;#REF!+#REF!</formula>
    </cfRule>
    <cfRule type="expression" priority="167" dxfId="95" stopIfTrue="1">
      <formula>#REF!+#REF!&gt;#REF!+#REF!</formula>
    </cfRule>
  </conditionalFormatting>
  <conditionalFormatting sqref="AJ180:AM180 AO180:AS180">
    <cfRule type="expression" priority="168" dxfId="95" stopIfTrue="1">
      <formula>#REF!+#REF!&gt;#REF!+#REF!</formula>
    </cfRule>
  </conditionalFormatting>
  <conditionalFormatting sqref="AN168:AN180">
    <cfRule type="expression" priority="169" dxfId="95" stopIfTrue="1">
      <formula>#REF!+#REF!&gt;#REF!+#REF!</formula>
    </cfRule>
    <cfRule type="expression" priority="170" dxfId="95" stopIfTrue="1">
      <formula>#REF!+#REF!&gt;#REF!+#REF!</formula>
    </cfRule>
  </conditionalFormatting>
  <conditionalFormatting sqref="R168:AM168 AB167:AC167">
    <cfRule type="expression" priority="171" dxfId="95" stopIfTrue="1">
      <formula>#REF!+#REF!&gt;#REF!+#REF!</formula>
    </cfRule>
  </conditionalFormatting>
  <conditionalFormatting sqref="AB173:AC173 V174:AI174">
    <cfRule type="expression" priority="172" dxfId="88" stopIfTrue="1">
      <formula>#REF!+#REF!&gt;#REF!+#REF!</formula>
    </cfRule>
  </conditionalFormatting>
  <conditionalFormatting sqref="L217:P217 R217:U217">
    <cfRule type="expression" priority="173" dxfId="76" stopIfTrue="1">
      <formula>#REF!+#REF!&gt;#REF!+#REF!</formula>
    </cfRule>
  </conditionalFormatting>
  <conditionalFormatting sqref="Q217:Q229">
    <cfRule type="expression" priority="174" dxfId="76" stopIfTrue="1">
      <formula>#REF!+#REF!&gt;#REF!+#REF!</formula>
    </cfRule>
    <cfRule type="expression" priority="175" dxfId="76" stopIfTrue="1">
      <formula>#REF!+#REF!&gt;#REF!+#REF!</formula>
    </cfRule>
  </conditionalFormatting>
  <conditionalFormatting sqref="AJ217:AM217 AO217:AS217">
    <cfRule type="expression" priority="176" dxfId="76" stopIfTrue="1">
      <formula>#REF!+#REF!&gt;#REF!+#REF!</formula>
    </cfRule>
  </conditionalFormatting>
  <conditionalFormatting sqref="U174:U179">
    <cfRule type="expression" priority="177" dxfId="88" stopIfTrue="1">
      <formula>#REF!+#REF!&lt;#REF!+#REF!</formula>
    </cfRule>
  </conditionalFormatting>
  <conditionalFormatting sqref="AJ174:AJ179">
    <cfRule type="expression" priority="178" dxfId="88" stopIfTrue="1">
      <formula>#REF!+#REF!&lt;#REF!+#REF!</formula>
    </cfRule>
  </conditionalFormatting>
  <conditionalFormatting sqref="K212:K217 V212:V217">
    <cfRule type="expression" priority="179" dxfId="76" stopIfTrue="1">
      <formula>#REF!+#REF!&gt;#REF!+#REF!</formula>
    </cfRule>
    <cfRule type="expression" priority="180" dxfId="76" stopIfTrue="1">
      <formula>#REF!+#REF!&gt;#REF!+#REF!</formula>
    </cfRule>
  </conditionalFormatting>
  <conditionalFormatting sqref="AI212:AI217 AT212:AT217">
    <cfRule type="expression" priority="181" dxfId="76" stopIfTrue="1">
      <formula>#REF!+#REF!&gt;#REF!+#REF!</formula>
    </cfRule>
    <cfRule type="expression" priority="182" dxfId="76" stopIfTrue="1">
      <formula>#REF!+#REF!&gt;#REF!+#REF!</formula>
    </cfRule>
  </conditionalFormatting>
  <conditionalFormatting sqref="AN217:AN229">
    <cfRule type="expression" priority="183" dxfId="76" stopIfTrue="1">
      <formula>#REF!+#REF!&gt;#REF!+#REF!</formula>
    </cfRule>
    <cfRule type="expression" priority="184" dxfId="76" stopIfTrue="1">
      <formula>#REF!+#REF!&gt;#REF!+#REF!</formula>
    </cfRule>
  </conditionalFormatting>
  <conditionalFormatting sqref="U218:U223">
    <cfRule type="expression" priority="185" dxfId="77" stopIfTrue="1">
      <formula>#REF!+#REF!&gt;#REF!+#REF!</formula>
    </cfRule>
    <cfRule type="expression" priority="186" dxfId="77" stopIfTrue="1">
      <formula>#REF!+#REF!&gt;#REF!+#REF!</formula>
    </cfRule>
  </conditionalFormatting>
  <conditionalFormatting sqref="AJ218:AJ223">
    <cfRule type="expression" priority="187" dxfId="77" stopIfTrue="1">
      <formula>#REF!+#REF!&gt;#REF!+#REF!</formula>
    </cfRule>
    <cfRule type="expression" priority="188" dxfId="77" stopIfTrue="1">
      <formula>#REF!+#REF!&gt;#REF!+#REF!</formula>
    </cfRule>
  </conditionalFormatting>
  <conditionalFormatting sqref="V223:AI223 AB224:AC224">
    <cfRule type="expression" priority="189" dxfId="77" stopIfTrue="1">
      <formula>#REF!+#REF!&gt;#REF!+#REF!</formula>
    </cfRule>
  </conditionalFormatting>
  <conditionalFormatting sqref="R229:AM229 AB230:AC231">
    <cfRule type="expression" priority="190" dxfId="76" stopIfTrue="1">
      <formula>#REF!+#REF!&gt;#REF!+#REF!</formula>
    </cfRule>
  </conditionalFormatting>
  <conditionalFormatting sqref="S63 AG68 AG53 S68 AN63 AN53 AN58 Z53 Z68 AG58 Z63 S58">
    <cfRule type="expression" priority="66" dxfId="212" stopIfTrue="1">
      <formula>O53=S53</formula>
    </cfRule>
  </conditionalFormatting>
  <conditionalFormatting sqref="AC53 O68 O63 AJ53 AJ58 AJ63 V68 AC68 AC58 V63 O58 V53">
    <cfRule type="expression" priority="67" dxfId="211" stopIfTrue="1">
      <formula>O53&gt;S53</formula>
    </cfRule>
    <cfRule type="expression" priority="68" dxfId="212" stopIfTrue="1">
      <formula>O53=S53</formula>
    </cfRule>
  </conditionalFormatting>
  <conditionalFormatting sqref="AF55 Y65 AF70 AF60 R65 Y70 R70 Y63 R60 AM65 AM60 AM55 AF68 Y68 Y55 R68 AM58 R63 R58 AF58 AM63 AM53 AF53 Y53">
    <cfRule type="expression" priority="69" dxfId="211" stopIfTrue="1">
      <formula>O53&gt;S53</formula>
    </cfRule>
    <cfRule type="expression" priority="70" dxfId="212" stopIfTrue="1">
      <formula>O53=S53</formula>
    </cfRule>
  </conditionalFormatting>
  <conditionalFormatting sqref="G68 G63 G53 G58">
    <cfRule type="expression" priority="71" dxfId="211" stopIfTrue="1">
      <formula>AY53=1</formula>
    </cfRule>
    <cfRule type="expression" priority="72" dxfId="212" stopIfTrue="1">
      <formula>AY53=2</formula>
    </cfRule>
  </conditionalFormatting>
  <conditionalFormatting sqref="AY68 AY63 AY53 AY58">
    <cfRule type="expression" priority="73" dxfId="211" stopIfTrue="1">
      <formula>AY53=1</formula>
    </cfRule>
    <cfRule type="expression" priority="74" dxfId="212" stopIfTrue="1">
      <formula>AY53=2</formula>
    </cfRule>
  </conditionalFormatting>
  <conditionalFormatting sqref="BG58:BN62">
    <cfRule type="expression" priority="75" dxfId="211" stopIfTrue="1">
      <formula>#REF!=1</formula>
    </cfRule>
  </conditionalFormatting>
  <conditionalFormatting sqref="BG87:BN91">
    <cfRule type="expression" priority="76" dxfId="211" stopIfTrue="1">
      <formula>#REF!=1</formula>
    </cfRule>
  </conditionalFormatting>
  <conditionalFormatting sqref="S92 AG97 AG82 S97 AN92 AN82 AN87 Z82 Z97 AG87 Z92 S87">
    <cfRule type="expression" priority="57" dxfId="212" stopIfTrue="1">
      <formula>O82=S82</formula>
    </cfRule>
  </conditionalFormatting>
  <conditionalFormatting sqref="AC82 O97 O92 AJ82 AJ87 AJ92 V97 AC97 AC87 V92 O87 V82">
    <cfRule type="expression" priority="58" dxfId="211" stopIfTrue="1">
      <formula>O82&gt;S82</formula>
    </cfRule>
    <cfRule type="expression" priority="59" dxfId="212" stopIfTrue="1">
      <formula>O82=S82</formula>
    </cfRule>
  </conditionalFormatting>
  <conditionalFormatting sqref="AF84 Y94 AF99 AF89 R94 Y99 R99 Y92 R89 AM94 AM89 AM84 AF97 Y97 Y84 R97 AM87 R92 R87 AF87 AM92 AM82 AF82 Y82">
    <cfRule type="expression" priority="60" dxfId="211" stopIfTrue="1">
      <formula>O82&gt;S82</formula>
    </cfRule>
    <cfRule type="expression" priority="61" dxfId="212" stopIfTrue="1">
      <formula>O82=S82</formula>
    </cfRule>
  </conditionalFormatting>
  <conditionalFormatting sqref="G97 G92 G82 G87">
    <cfRule type="expression" priority="62" dxfId="211" stopIfTrue="1">
      <formula>AY82=1</formula>
    </cfRule>
    <cfRule type="expression" priority="63" dxfId="212" stopIfTrue="1">
      <formula>AY82=2</formula>
    </cfRule>
  </conditionalFormatting>
  <conditionalFormatting sqref="AY97 AY92 AY82 AY87">
    <cfRule type="expression" priority="64" dxfId="211" stopIfTrue="1">
      <formula>AY82=1</formula>
    </cfRule>
    <cfRule type="expression" priority="65" dxfId="212" stopIfTrue="1">
      <formula>AY82=2</formula>
    </cfRule>
  </conditionalFormatting>
  <conditionalFormatting sqref="S116:U125 Z140:AB144 AG140:AI149 Z111:AB115 Z121:AB125 AG111 AG116:AI120 S145:U159 Z150:AB159 AG155:AI159 AN140:AP154">
    <cfRule type="expression" priority="47" dxfId="212" stopIfTrue="1">
      <formula>O111=S111</formula>
    </cfRule>
  </conditionalFormatting>
  <conditionalFormatting sqref="O116:Q125 V140:X144 V121:X125 AC140:AE149 AC111 AC116:AE120 V111:X115 V150:X159 O145:Q159 AC155:AE159 AJ140:AL154">
    <cfRule type="expression" priority="48" dxfId="211" stopIfTrue="1">
      <formula>O111&gt;S111</formula>
    </cfRule>
    <cfRule type="expression" priority="49" dxfId="212" stopIfTrue="1">
      <formula>O111=S111</formula>
    </cfRule>
  </conditionalFormatting>
  <conditionalFormatting sqref="R145:R147 Y140:Y142 Y150:Y152 AF145:AF147 R150:R152 AF140:AF142 Y121:Y123 AF111:AF113 AF116:AF118 Y111:Y113 R121:R123 R116:R118 Y155:Y157 R155:R157 AF155:AF157 AM140:AM142 AM145:AM147 AM150:AM152">
    <cfRule type="expression" priority="50" dxfId="211" stopIfTrue="1">
      <formula>O111&gt;S111</formula>
    </cfRule>
    <cfRule type="expression" priority="51" dxfId="212" stopIfTrue="1">
      <formula>O111=S111</formula>
    </cfRule>
  </conditionalFormatting>
  <conditionalFormatting sqref="G111:N125 G140:N159">
    <cfRule type="expression" priority="52" dxfId="211" stopIfTrue="1">
      <formula>AY111=1</formula>
    </cfRule>
    <cfRule type="expression" priority="53" dxfId="212" stopIfTrue="1">
      <formula>AY111=2</formula>
    </cfRule>
  </conditionalFormatting>
  <conditionalFormatting sqref="AY111:AZ125 AY155 AZ140:AZ144 AY140:AY145 AY150">
    <cfRule type="expression" priority="54" dxfId="211" stopIfTrue="1">
      <formula>AY111=1</formula>
    </cfRule>
    <cfRule type="expression" priority="55" dxfId="212" stopIfTrue="1">
      <formula>AY111=2</formula>
    </cfRule>
  </conditionalFormatting>
  <conditionalFormatting sqref="BG116:BN120">
    <cfRule type="expression" priority="56" dxfId="211" stopIfTrue="1">
      <formula>#REF!=1</formula>
    </cfRule>
  </conditionalFormatting>
  <conditionalFormatting sqref="S126:U130 Z126:AB130">
    <cfRule type="expression" priority="34" dxfId="212" stopIfTrue="1">
      <formula>O126=S126</formula>
    </cfRule>
  </conditionalFormatting>
  <conditionalFormatting sqref="O126:Q130 V126:X130">
    <cfRule type="expression" priority="35" dxfId="211" stopIfTrue="1">
      <formula>O126&gt;S126</formula>
    </cfRule>
    <cfRule type="expression" priority="36" dxfId="212" stopIfTrue="1">
      <formula>O126=S126</formula>
    </cfRule>
  </conditionalFormatting>
  <conditionalFormatting sqref="Y126:Y128 R126:R128">
    <cfRule type="expression" priority="37" dxfId="211" stopIfTrue="1">
      <formula>O126&gt;S126</formula>
    </cfRule>
    <cfRule type="expression" priority="38" dxfId="212" stopIfTrue="1">
      <formula>O126=S126</formula>
    </cfRule>
  </conditionalFormatting>
  <conditionalFormatting sqref="G126:N130">
    <cfRule type="expression" priority="39" dxfId="211" stopIfTrue="1">
      <formula>AY126=1</formula>
    </cfRule>
    <cfRule type="expression" priority="40" dxfId="212" stopIfTrue="1">
      <formula>AY126=2</formula>
    </cfRule>
  </conditionalFormatting>
  <conditionalFormatting sqref="AF126:AF128">
    <cfRule type="expression" priority="43" dxfId="211" stopIfTrue="1">
      <formula>AG126&gt;#REF!</formula>
    </cfRule>
    <cfRule type="expression" priority="44" dxfId="212" stopIfTrue="1">
      <formula>AG126=#REF!</formula>
    </cfRule>
  </conditionalFormatting>
  <conditionalFormatting sqref="AG126:AI130">
    <cfRule type="expression" priority="45" dxfId="211" stopIfTrue="1">
      <formula>AG126&gt;#REF!</formula>
    </cfRule>
    <cfRule type="expression" priority="46" dxfId="212" stopIfTrue="1">
      <formula>AG126=#REF!</formula>
    </cfRule>
  </conditionalFormatting>
  <conditionalFormatting sqref="AY126:AZ130">
    <cfRule type="expression" priority="41" dxfId="211" stopIfTrue="1">
      <formula>AY126=1</formula>
    </cfRule>
    <cfRule type="expression" priority="42" dxfId="212" stopIfTrue="1">
      <formula>AY126=2</formula>
    </cfRule>
  </conditionalFormatting>
  <conditionalFormatting sqref="AN121 AN111 AN116">
    <cfRule type="expression" priority="29" dxfId="212" stopIfTrue="1">
      <formula>AJ111=AN111</formula>
    </cfRule>
  </conditionalFormatting>
  <conditionalFormatting sqref="AJ111 AJ116 AJ121">
    <cfRule type="expression" priority="30" dxfId="211" stopIfTrue="1">
      <formula>AJ111&gt;AN111</formula>
    </cfRule>
    <cfRule type="expression" priority="31" dxfId="212" stopIfTrue="1">
      <formula>AJ111=AN111</formula>
    </cfRule>
  </conditionalFormatting>
  <conditionalFormatting sqref="AM121:AM123 AM111:AM113 AM116:AM118">
    <cfRule type="expression" priority="32" dxfId="211" stopIfTrue="1">
      <formula>AJ111&gt;AN111</formula>
    </cfRule>
    <cfRule type="expression" priority="33" dxfId="212" stopIfTrue="1">
      <formula>AJ111=AN111</formula>
    </cfRule>
  </conditionalFormatting>
  <conditionalFormatting sqref="S259:U294 AV259:AX264 AV271:AX276 AV283:AX288">
    <cfRule type="expression" priority="25" dxfId="211" stopIfTrue="1">
      <formula>S259&gt;W259</formula>
    </cfRule>
    <cfRule type="expression" priority="26" dxfId="212" stopIfTrue="1">
      <formula>S259=W259</formula>
    </cfRule>
  </conditionalFormatting>
  <conditionalFormatting sqref="W259:Y294 AZ259:BB264 AZ271:BB276 AZ283:BB288">
    <cfRule type="expression" priority="27" dxfId="211" stopIfTrue="1">
      <formula>S259&lt;W259</formula>
    </cfRule>
    <cfRule type="expression" priority="28" dxfId="212" stopIfTrue="1">
      <formula>S259=W259</formula>
    </cfRule>
  </conditionalFormatting>
  <conditionalFormatting sqref="AV265:AX270">
    <cfRule type="expression" priority="21" dxfId="211" stopIfTrue="1">
      <formula>AV265&gt;AZ265</formula>
    </cfRule>
    <cfRule type="expression" priority="22" dxfId="212" stopIfTrue="1">
      <formula>AV265=AZ265</formula>
    </cfRule>
  </conditionalFormatting>
  <conditionalFormatting sqref="AZ265:BB270">
    <cfRule type="expression" priority="23" dxfId="211" stopIfTrue="1">
      <formula>AV265&lt;AZ265</formula>
    </cfRule>
    <cfRule type="expression" priority="24" dxfId="212" stopIfTrue="1">
      <formula>AV265=AZ265</formula>
    </cfRule>
  </conditionalFormatting>
  <conditionalFormatting sqref="AV277:AX282">
    <cfRule type="expression" priority="17" dxfId="211" stopIfTrue="1">
      <formula>AV277&gt;AZ277</formula>
    </cfRule>
    <cfRule type="expression" priority="18" dxfId="212" stopIfTrue="1">
      <formula>AV277=AZ277</formula>
    </cfRule>
  </conditionalFormatting>
  <conditionalFormatting sqref="AZ277:BB282">
    <cfRule type="expression" priority="19" dxfId="211" stopIfTrue="1">
      <formula>AV277&lt;AZ277</formula>
    </cfRule>
    <cfRule type="expression" priority="20" dxfId="212" stopIfTrue="1">
      <formula>AV277=AZ277</formula>
    </cfRule>
  </conditionalFormatting>
  <conditionalFormatting sqref="AV289:AX294">
    <cfRule type="expression" priority="13" dxfId="211" stopIfTrue="1">
      <formula>AV289&gt;AZ289</formula>
    </cfRule>
    <cfRule type="expression" priority="14" dxfId="212" stopIfTrue="1">
      <formula>AV289=AZ289</formula>
    </cfRule>
  </conditionalFormatting>
  <conditionalFormatting sqref="AZ289:BB294">
    <cfRule type="expression" priority="15" dxfId="211" stopIfTrue="1">
      <formula>AV289&lt;AZ289</formula>
    </cfRule>
    <cfRule type="expression" priority="16" dxfId="212" stopIfTrue="1">
      <formula>AV289=AZ289</formula>
    </cfRule>
  </conditionalFormatting>
  <conditionalFormatting sqref="S369 S372">
    <cfRule type="expression" priority="11" dxfId="211" stopIfTrue="1">
      <formula>S369&gt;W369</formula>
    </cfRule>
    <cfRule type="expression" priority="12" dxfId="212" stopIfTrue="1">
      <formula>S369=W369</formula>
    </cfRule>
  </conditionalFormatting>
  <conditionalFormatting sqref="W369 W372">
    <cfRule type="expression" priority="9" dxfId="211" stopIfTrue="1">
      <formula>S369&lt;W369</formula>
    </cfRule>
    <cfRule type="expression" priority="10" dxfId="212" stopIfTrue="1">
      <formula>S369=W369</formula>
    </cfRule>
  </conditionalFormatting>
  <conditionalFormatting sqref="S375 S378">
    <cfRule type="expression" priority="7" dxfId="211" stopIfTrue="1">
      <formula>S375&gt;W375</formula>
    </cfRule>
    <cfRule type="expression" priority="8" dxfId="212" stopIfTrue="1">
      <formula>S375=W375</formula>
    </cfRule>
  </conditionalFormatting>
  <conditionalFormatting sqref="W375 W378">
    <cfRule type="expression" priority="5" dxfId="211" stopIfTrue="1">
      <formula>S375&lt;W375</formula>
    </cfRule>
    <cfRule type="expression" priority="6" dxfId="212" stopIfTrue="1">
      <formula>S375=W375</formula>
    </cfRule>
  </conditionalFormatting>
  <conditionalFormatting sqref="AV381 AV384">
    <cfRule type="expression" priority="3" dxfId="211" stopIfTrue="1">
      <formula>AV381&gt;AZ381</formula>
    </cfRule>
    <cfRule type="expression" priority="4" dxfId="212" stopIfTrue="1">
      <formula>AV381=AZ381</formula>
    </cfRule>
  </conditionalFormatting>
  <conditionalFormatting sqref="AZ381 AZ384">
    <cfRule type="expression" priority="1" dxfId="211" stopIfTrue="1">
      <formula>AV381&lt;AZ381</formula>
    </cfRule>
    <cfRule type="expression" priority="2" dxfId="212" stopIfTrue="1">
      <formula>AV381=AZ381</formula>
    </cfRule>
  </conditionalFormatting>
  <printOptions horizontalCentered="1" verticalCentered="1"/>
  <pageMargins left="0.3937007874015748" right="0" top="0.4330708661417323" bottom="0" header="0.5118110236220472" footer="0.3937007874015748"/>
  <pageSetup horizontalDpi="360" verticalDpi="360" orientation="portrait" paperSize="9" scale="88" r:id="rId1"/>
  <rowBreaks count="1" manualBreakCount="1">
    <brk id="233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yasuyuki tajima</cp:lastModifiedBy>
  <cp:lastPrinted>2015-11-28T09:07:42Z</cp:lastPrinted>
  <dcterms:created xsi:type="dcterms:W3CDTF">2003-08-30T13:10:17Z</dcterms:created>
  <dcterms:modified xsi:type="dcterms:W3CDTF">2015-11-28T12:32:35Z</dcterms:modified>
  <cp:category/>
  <cp:version/>
  <cp:contentType/>
  <cp:contentStatus/>
</cp:coreProperties>
</file>